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kovata\Desktop\"/>
    </mc:Choice>
  </mc:AlternateContent>
  <bookViews>
    <workbookView xWindow="0" yWindow="135" windowWidth="19140" windowHeight="8580"/>
  </bookViews>
  <sheets>
    <sheet name="1-4 " sheetId="2" r:id="rId1"/>
  </sheets>
  <calcPr calcId="162913"/>
</workbook>
</file>

<file path=xl/calcChain.xml><?xml version="1.0" encoding="utf-8"?>
<calcChain xmlns="http://schemas.openxmlformats.org/spreadsheetml/2006/main">
  <c r="P89" i="2" l="1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C152" i="2" l="1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D42" i="2" l="1"/>
  <c r="E42" i="2"/>
  <c r="F42" i="2"/>
  <c r="G42" i="2"/>
  <c r="H42" i="2"/>
  <c r="I42" i="2"/>
  <c r="J42" i="2"/>
  <c r="K42" i="2"/>
  <c r="L42" i="2"/>
  <c r="M42" i="2"/>
  <c r="N42" i="2"/>
  <c r="O42" i="2"/>
  <c r="P42" i="2"/>
  <c r="C42" i="2"/>
  <c r="D175" i="2" l="1"/>
  <c r="E175" i="2"/>
  <c r="F175" i="2"/>
  <c r="G175" i="2"/>
  <c r="H175" i="2"/>
  <c r="I175" i="2"/>
  <c r="J175" i="2"/>
  <c r="K175" i="2"/>
  <c r="L175" i="2"/>
  <c r="M175" i="2"/>
  <c r="N175" i="2"/>
  <c r="O175" i="2"/>
  <c r="P175" i="2"/>
  <c r="D81" i="2" l="1"/>
  <c r="E81" i="2"/>
  <c r="F81" i="2"/>
  <c r="G81" i="2"/>
  <c r="H81" i="2"/>
  <c r="I81" i="2"/>
  <c r="J81" i="2"/>
  <c r="K81" i="2"/>
  <c r="L81" i="2"/>
  <c r="M81" i="2"/>
  <c r="N81" i="2"/>
  <c r="O81" i="2"/>
  <c r="P81" i="2"/>
  <c r="C81" i="2"/>
  <c r="P455" i="2" l="1"/>
  <c r="O455" i="2"/>
  <c r="N455" i="2"/>
  <c r="M455" i="2"/>
  <c r="L455" i="2"/>
  <c r="K455" i="2"/>
  <c r="J455" i="2"/>
  <c r="I455" i="2"/>
  <c r="H455" i="2"/>
  <c r="G455" i="2"/>
  <c r="F455" i="2"/>
  <c r="E455" i="2"/>
  <c r="D455" i="2"/>
  <c r="C455" i="2"/>
  <c r="C175" i="2"/>
  <c r="D135" i="2" l="1"/>
  <c r="E135" i="2"/>
  <c r="F135" i="2"/>
  <c r="G135" i="2"/>
  <c r="H135" i="2"/>
  <c r="I135" i="2"/>
  <c r="J135" i="2"/>
  <c r="K135" i="2"/>
  <c r="L135" i="2"/>
  <c r="M135" i="2"/>
  <c r="N135" i="2"/>
  <c r="O135" i="2"/>
  <c r="P135" i="2"/>
  <c r="C135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D113" i="2" l="1"/>
  <c r="E113" i="2"/>
  <c r="F113" i="2"/>
  <c r="G113" i="2"/>
  <c r="H113" i="2"/>
  <c r="I113" i="2"/>
  <c r="J113" i="2"/>
  <c r="K113" i="2"/>
  <c r="L113" i="2"/>
  <c r="M113" i="2"/>
  <c r="N113" i="2"/>
  <c r="O113" i="2"/>
  <c r="P113" i="2"/>
  <c r="C113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C105" i="2"/>
  <c r="D71" i="2" l="1"/>
  <c r="E71" i="2"/>
  <c r="F71" i="2"/>
  <c r="G71" i="2"/>
  <c r="H71" i="2"/>
  <c r="I71" i="2"/>
  <c r="J71" i="2"/>
  <c r="K71" i="2"/>
  <c r="L71" i="2"/>
  <c r="M71" i="2"/>
  <c r="N71" i="2"/>
  <c r="O71" i="2"/>
  <c r="P71" i="2"/>
  <c r="C71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C6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C5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C30" i="2"/>
  <c r="C22" i="2"/>
  <c r="C207" i="2" l="1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C198" i="2"/>
  <c r="P472" i="2" l="1"/>
  <c r="O472" i="2"/>
  <c r="N472" i="2"/>
  <c r="M472" i="2"/>
  <c r="L472" i="2"/>
  <c r="K472" i="2"/>
  <c r="J472" i="2"/>
  <c r="I472" i="2"/>
  <c r="H472" i="2"/>
  <c r="G472" i="2"/>
  <c r="F472" i="2"/>
  <c r="E472" i="2"/>
  <c r="D472" i="2"/>
  <c r="P465" i="2"/>
  <c r="O465" i="2"/>
  <c r="N465" i="2"/>
  <c r="M465" i="2"/>
  <c r="L465" i="2"/>
  <c r="K465" i="2"/>
  <c r="J465" i="2"/>
  <c r="I465" i="2"/>
  <c r="H465" i="2"/>
  <c r="G465" i="2"/>
  <c r="F465" i="2"/>
  <c r="E465" i="2"/>
  <c r="D465" i="2"/>
  <c r="C465" i="2"/>
  <c r="P437" i="2"/>
  <c r="O437" i="2"/>
  <c r="N437" i="2"/>
  <c r="M437" i="2"/>
  <c r="L437" i="2"/>
  <c r="K437" i="2"/>
  <c r="J437" i="2"/>
  <c r="I437" i="2"/>
  <c r="H437" i="2"/>
  <c r="G437" i="2"/>
  <c r="F437" i="2"/>
  <c r="E437" i="2"/>
  <c r="D437" i="2"/>
  <c r="C437" i="2"/>
  <c r="P428" i="2"/>
  <c r="O428" i="2"/>
  <c r="N428" i="2"/>
  <c r="M428" i="2"/>
  <c r="L428" i="2"/>
  <c r="K428" i="2"/>
  <c r="J428" i="2"/>
  <c r="I428" i="2"/>
  <c r="H428" i="2"/>
  <c r="G428" i="2"/>
  <c r="F428" i="2"/>
  <c r="E428" i="2"/>
  <c r="D428" i="2"/>
  <c r="C428" i="2"/>
  <c r="P420" i="2"/>
  <c r="O420" i="2"/>
  <c r="N420" i="2"/>
  <c r="M420" i="2"/>
  <c r="L420" i="2"/>
  <c r="K420" i="2"/>
  <c r="J420" i="2"/>
  <c r="I420" i="2"/>
  <c r="H420" i="2"/>
  <c r="G420" i="2"/>
  <c r="F420" i="2"/>
  <c r="E420" i="2"/>
  <c r="D420" i="2"/>
  <c r="C420" i="2"/>
  <c r="P408" i="2"/>
  <c r="O408" i="2"/>
  <c r="N408" i="2"/>
  <c r="M408" i="2"/>
  <c r="L408" i="2"/>
  <c r="K408" i="2"/>
  <c r="J408" i="2"/>
  <c r="I408" i="2"/>
  <c r="H408" i="2"/>
  <c r="G408" i="2"/>
  <c r="F408" i="2"/>
  <c r="E408" i="2"/>
  <c r="D408" i="2"/>
  <c r="C408" i="2"/>
  <c r="P400" i="2"/>
  <c r="O400" i="2"/>
  <c r="N400" i="2"/>
  <c r="M400" i="2"/>
  <c r="L400" i="2"/>
  <c r="K400" i="2"/>
  <c r="J400" i="2"/>
  <c r="I400" i="2"/>
  <c r="H400" i="2"/>
  <c r="G400" i="2"/>
  <c r="F400" i="2"/>
  <c r="E400" i="2"/>
  <c r="D400" i="2"/>
  <c r="C400" i="2"/>
  <c r="P390" i="2"/>
  <c r="O390" i="2"/>
  <c r="N390" i="2"/>
  <c r="M390" i="2"/>
  <c r="L390" i="2"/>
  <c r="K390" i="2"/>
  <c r="J390" i="2"/>
  <c r="I390" i="2"/>
  <c r="H390" i="2"/>
  <c r="G390" i="2"/>
  <c r="F390" i="2"/>
  <c r="E390" i="2"/>
  <c r="D390" i="2"/>
  <c r="C390" i="2"/>
  <c r="P379" i="2"/>
  <c r="O379" i="2"/>
  <c r="N379" i="2"/>
  <c r="M379" i="2"/>
  <c r="L379" i="2"/>
  <c r="K379" i="2"/>
  <c r="J379" i="2"/>
  <c r="I379" i="2"/>
  <c r="H379" i="2"/>
  <c r="G379" i="2"/>
  <c r="F379" i="2"/>
  <c r="E379" i="2"/>
  <c r="D379" i="2"/>
  <c r="C379" i="2"/>
  <c r="P370" i="2"/>
  <c r="O370" i="2"/>
  <c r="N370" i="2"/>
  <c r="M370" i="2"/>
  <c r="L370" i="2"/>
  <c r="K370" i="2"/>
  <c r="J370" i="2"/>
  <c r="I370" i="2"/>
  <c r="H370" i="2"/>
  <c r="G370" i="2"/>
  <c r="F370" i="2"/>
  <c r="E370" i="2"/>
  <c r="D370" i="2"/>
  <c r="C370" i="2"/>
  <c r="P348" i="2"/>
  <c r="O348" i="2"/>
  <c r="N348" i="2"/>
  <c r="M348" i="2"/>
  <c r="L348" i="2"/>
  <c r="K348" i="2"/>
  <c r="J348" i="2"/>
  <c r="I348" i="2"/>
  <c r="H348" i="2"/>
  <c r="G348" i="2"/>
  <c r="F348" i="2"/>
  <c r="E348" i="2"/>
  <c r="D348" i="2"/>
  <c r="C348" i="2"/>
  <c r="P340" i="2"/>
  <c r="O340" i="2"/>
  <c r="N340" i="2"/>
  <c r="M340" i="2"/>
  <c r="L340" i="2"/>
  <c r="K340" i="2"/>
  <c r="J340" i="2"/>
  <c r="I340" i="2"/>
  <c r="H340" i="2"/>
  <c r="G340" i="2"/>
  <c r="F340" i="2"/>
  <c r="E340" i="2"/>
  <c r="D340" i="2"/>
  <c r="C340" i="2"/>
  <c r="P331" i="2"/>
  <c r="O331" i="2"/>
  <c r="N331" i="2"/>
  <c r="M331" i="2"/>
  <c r="L331" i="2"/>
  <c r="K331" i="2"/>
  <c r="J331" i="2"/>
  <c r="I331" i="2"/>
  <c r="H331" i="2"/>
  <c r="G331" i="2"/>
  <c r="F331" i="2"/>
  <c r="E331" i="2"/>
  <c r="D331" i="2"/>
  <c r="P322" i="2"/>
  <c r="O322" i="2"/>
  <c r="N322" i="2"/>
  <c r="M322" i="2"/>
  <c r="L322" i="2"/>
  <c r="K322" i="2"/>
  <c r="J322" i="2"/>
  <c r="I322" i="2"/>
  <c r="H322" i="2"/>
  <c r="G322" i="2"/>
  <c r="F322" i="2"/>
  <c r="E322" i="2"/>
  <c r="D322" i="2"/>
  <c r="C322" i="2"/>
  <c r="P312" i="2"/>
  <c r="O312" i="2"/>
  <c r="N312" i="2"/>
  <c r="M312" i="2"/>
  <c r="L312" i="2"/>
  <c r="K312" i="2"/>
  <c r="J312" i="2"/>
  <c r="I312" i="2"/>
  <c r="H312" i="2"/>
  <c r="G312" i="2"/>
  <c r="F312" i="2"/>
  <c r="E312" i="2"/>
  <c r="D312" i="2"/>
  <c r="C312" i="2"/>
  <c r="P304" i="2"/>
  <c r="O304" i="2"/>
  <c r="N304" i="2"/>
  <c r="M304" i="2"/>
  <c r="L304" i="2"/>
  <c r="K304" i="2"/>
  <c r="J304" i="2"/>
  <c r="I304" i="2"/>
  <c r="H304" i="2"/>
  <c r="G304" i="2"/>
  <c r="F304" i="2"/>
  <c r="E304" i="2"/>
  <c r="D304" i="2"/>
  <c r="C304" i="2"/>
  <c r="P288" i="2"/>
  <c r="O288" i="2"/>
  <c r="N288" i="2"/>
  <c r="M288" i="2"/>
  <c r="L288" i="2"/>
  <c r="K288" i="2"/>
  <c r="J288" i="2"/>
  <c r="I288" i="2"/>
  <c r="H288" i="2"/>
  <c r="G288" i="2"/>
  <c r="F288" i="2"/>
  <c r="E288" i="2"/>
  <c r="D288" i="2"/>
  <c r="P280" i="2"/>
  <c r="O280" i="2"/>
  <c r="N280" i="2"/>
  <c r="M280" i="2"/>
  <c r="L280" i="2"/>
  <c r="K280" i="2"/>
  <c r="J280" i="2"/>
  <c r="I280" i="2"/>
  <c r="H280" i="2"/>
  <c r="G280" i="2"/>
  <c r="F280" i="2"/>
  <c r="E280" i="2"/>
  <c r="D280" i="2"/>
  <c r="C280" i="2"/>
  <c r="C145" i="2"/>
  <c r="P207" i="2" l="1"/>
  <c r="O207" i="2"/>
  <c r="N207" i="2"/>
  <c r="M207" i="2"/>
  <c r="L207" i="2"/>
  <c r="K207" i="2"/>
  <c r="J207" i="2"/>
  <c r="I207" i="2"/>
  <c r="H207" i="2"/>
  <c r="G207" i="2"/>
  <c r="F207" i="2"/>
  <c r="E207" i="2"/>
  <c r="D20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C167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C122" i="2"/>
  <c r="P214" i="2" l="1"/>
  <c r="O214" i="2"/>
  <c r="N214" i="2"/>
  <c r="M214" i="2"/>
  <c r="L214" i="2"/>
  <c r="K214" i="2"/>
  <c r="J214" i="2"/>
  <c r="I214" i="2"/>
  <c r="H214" i="2"/>
  <c r="G214" i="2"/>
  <c r="F214" i="2"/>
  <c r="E214" i="2"/>
  <c r="D21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D184" i="2"/>
  <c r="C184" i="2"/>
</calcChain>
</file>

<file path=xl/sharedStrings.xml><?xml version="1.0" encoding="utf-8"?>
<sst xmlns="http://schemas.openxmlformats.org/spreadsheetml/2006/main" count="983" uniqueCount="203">
  <si>
    <t xml:space="preserve">              Утверждаю:</t>
  </si>
  <si>
    <t>ИП Семенова Е.Г.______________/Семенова Е.Г./</t>
  </si>
  <si>
    <t xml:space="preserve">              Согласовано:</t>
  </si>
  <si>
    <t>День 1</t>
  </si>
  <si>
    <t>№</t>
  </si>
  <si>
    <t>Выход,  гр</t>
  </si>
  <si>
    <t>Пищевые вещества, гр.</t>
  </si>
  <si>
    <t>Минеральные в-ва, мг</t>
  </si>
  <si>
    <t>Витамины, мг</t>
  </si>
  <si>
    <t>Энергет.</t>
  </si>
  <si>
    <t>рец.</t>
  </si>
  <si>
    <t>Наименование блюд</t>
  </si>
  <si>
    <t>белки</t>
  </si>
  <si>
    <t>жиры</t>
  </si>
  <si>
    <t>углевод.</t>
  </si>
  <si>
    <t>Ca</t>
  </si>
  <si>
    <t>Mg</t>
  </si>
  <si>
    <t>P</t>
  </si>
  <si>
    <t>Fe</t>
  </si>
  <si>
    <t>A</t>
  </si>
  <si>
    <t>B1</t>
  </si>
  <si>
    <t>B2</t>
  </si>
  <si>
    <t>PP</t>
  </si>
  <si>
    <t>C</t>
  </si>
  <si>
    <t>ценность</t>
  </si>
  <si>
    <t>ттк 10.09</t>
  </si>
  <si>
    <t>Сыр твердых сортов</t>
  </si>
  <si>
    <t>ттк 10.11</t>
  </si>
  <si>
    <t>Хлеб  пшеничный</t>
  </si>
  <si>
    <t>ттк 9.4</t>
  </si>
  <si>
    <t>Какао с молоком</t>
  </si>
  <si>
    <t>ттк 10.1</t>
  </si>
  <si>
    <t>ттк 2.3</t>
  </si>
  <si>
    <t>Щи с картофелем и капустой  со сметаной</t>
  </si>
  <si>
    <t>ттк 3.10</t>
  </si>
  <si>
    <t>ттк 5.6</t>
  </si>
  <si>
    <t>ттк 10.11,12</t>
  </si>
  <si>
    <t>Хлеб пшеничный, ржаной</t>
  </si>
  <si>
    <t>Итого за обед</t>
  </si>
  <si>
    <t>День 2</t>
  </si>
  <si>
    <t>ттк 6.6</t>
  </si>
  <si>
    <t>Запеканка творожная с морковью</t>
  </si>
  <si>
    <t>ттк 10.14</t>
  </si>
  <si>
    <t xml:space="preserve">Джем фруктовый </t>
  </si>
  <si>
    <t>ттк 9.2</t>
  </si>
  <si>
    <t>Чай с сахаром и лимоном</t>
  </si>
  <si>
    <t>Итого за завтрак</t>
  </si>
  <si>
    <t>ттк 2.5</t>
  </si>
  <si>
    <t>Суп из овощей со сметаной</t>
  </si>
  <si>
    <t>ттк 5.1</t>
  </si>
  <si>
    <t>Каша гречневая рассыпчатая</t>
  </si>
  <si>
    <t>ттк 9.7</t>
  </si>
  <si>
    <t>День 3</t>
  </si>
  <si>
    <t>ттк 5.7</t>
  </si>
  <si>
    <t>Картофельное пюре</t>
  </si>
  <si>
    <t>ттк 9.3</t>
  </si>
  <si>
    <t>Чай с молоком</t>
  </si>
  <si>
    <t>ттк 11.1</t>
  </si>
  <si>
    <t>ттк 2.9</t>
  </si>
  <si>
    <t xml:space="preserve">Суп картофельный с горохом </t>
  </si>
  <si>
    <t>ттк 3.1</t>
  </si>
  <si>
    <t>ттк 9.9</t>
  </si>
  <si>
    <t>Компот из сухофруктов (семечковые)</t>
  </si>
  <si>
    <t>День 4</t>
  </si>
  <si>
    <t>ттк 6.9</t>
  </si>
  <si>
    <t>Омлет натуральный с зеленым горошком</t>
  </si>
  <si>
    <t>ттк 10.13</t>
  </si>
  <si>
    <t>Хлеб ржано - пшеничный</t>
  </si>
  <si>
    <t xml:space="preserve">Итого за завтрак </t>
  </si>
  <si>
    <t>ттк 2.7</t>
  </si>
  <si>
    <t>ттк 5.4</t>
  </si>
  <si>
    <t>Макароны отварные</t>
  </si>
  <si>
    <t>ттк 9.10</t>
  </si>
  <si>
    <t>День 5</t>
  </si>
  <si>
    <t>Кофейный напиток из цикория с молоком</t>
  </si>
  <si>
    <t>ттк 5.11</t>
  </si>
  <si>
    <t>Картофель тушенный с овощами</t>
  </si>
  <si>
    <t>ттк 9.11</t>
  </si>
  <si>
    <t>Компот из шиповника</t>
  </si>
  <si>
    <t>ттк 6.12</t>
  </si>
  <si>
    <t>ттк 2.1</t>
  </si>
  <si>
    <t>Борщ  с картофелем и капустой со сметаной</t>
  </si>
  <si>
    <t>ттк 3.5</t>
  </si>
  <si>
    <t>Соус сметанный с томатом</t>
  </si>
  <si>
    <t>ттк 9.8</t>
  </si>
  <si>
    <t>День 7</t>
  </si>
  <si>
    <t>ттк 4.2</t>
  </si>
  <si>
    <t>День 8</t>
  </si>
  <si>
    <t>ттк 3.26</t>
  </si>
  <si>
    <t>ттк 9.13</t>
  </si>
  <si>
    <t>День 9</t>
  </si>
  <si>
    <t>День 10</t>
  </si>
  <si>
    <t>ттк 3.19</t>
  </si>
  <si>
    <t>Плов с птицей (филе)</t>
  </si>
  <si>
    <t>1. При разработке технико - технологических карт реферативно были использованы:</t>
  </si>
  <si>
    <t>1 Сборник рецептур блюд и кулинарных изделий для питания школьников  М.,2005</t>
  </si>
  <si>
    <t>2.Организация питания воспитанников кадетских школ - интернатов системы образования города Москвы, МР 2.4.5.016-10</t>
  </si>
  <si>
    <t>издание официальное, М.2010</t>
  </si>
  <si>
    <t xml:space="preserve">3. Технологическая инструкция по производству кулинарной продукции для </t>
  </si>
  <si>
    <t>питания детей и подростков школьного возраста в организованных коллективах</t>
  </si>
  <si>
    <t>( К ГОСТ 30390-95/ГОСТ Р 50763-95), М.2006, официальное издание</t>
  </si>
  <si>
    <t>4. Сборник рецептур блюд и кулинарных изделий для организации горячих завтраков и обедов обучающихся 1-4 классов общеобразовательных</t>
  </si>
  <si>
    <t>организаций, М, 2020</t>
  </si>
  <si>
    <t xml:space="preserve">5. Химический состав и пищевая ценность взята из Справочника Таблица химического состава и калорийности российских продуктов </t>
  </si>
  <si>
    <t>под редакцией Скурихин И.М., Тутельян В.А., М.: ДеЛи принт 2007.</t>
  </si>
  <si>
    <t>ттк 1.29</t>
  </si>
  <si>
    <t>Картофель отварной, запеченный с маслом</t>
  </si>
  <si>
    <t>ттк 1.26</t>
  </si>
  <si>
    <t>Салат из отварной свеклы с маслом</t>
  </si>
  <si>
    <t>Салат из отварных овощей с маслом</t>
  </si>
  <si>
    <t>Крендель с сахаром</t>
  </si>
  <si>
    <t>Меню бесплатного горячего питания обучающихся, получающих начальное общее образование в муниципальных организация г. Томска</t>
  </si>
  <si>
    <t>(зимне - весенний период)</t>
  </si>
  <si>
    <t>Завтрак для учащихся первой смены</t>
  </si>
  <si>
    <t>ттк 10.10</t>
  </si>
  <si>
    <t>Масло сливочное не соленое</t>
  </si>
  <si>
    <t>Обед для учащихся второй смены</t>
  </si>
  <si>
    <t>ттк 3.11</t>
  </si>
  <si>
    <t>Котлета домашняя</t>
  </si>
  <si>
    <t>ттк 3.16</t>
  </si>
  <si>
    <t>Птица отварная</t>
  </si>
  <si>
    <t>Рис отварной</t>
  </si>
  <si>
    <t>ттк 9.5</t>
  </si>
  <si>
    <t>ттк 1.22</t>
  </si>
  <si>
    <t>Кофейный напиток  с молоком</t>
  </si>
  <si>
    <t>ттк 3.20</t>
  </si>
  <si>
    <t>ттк 3.33</t>
  </si>
  <si>
    <t>Сосиска или колбаса отварные</t>
  </si>
  <si>
    <t>Соус томатный</t>
  </si>
  <si>
    <t>Хлеб  пшеничный, ржаной</t>
  </si>
  <si>
    <t xml:space="preserve">Гуляш </t>
  </si>
  <si>
    <t xml:space="preserve">Чай с сахаром </t>
  </si>
  <si>
    <t>Батон   пшеничный</t>
  </si>
  <si>
    <t xml:space="preserve">Шницель мясной рубленный </t>
  </si>
  <si>
    <t>ттк 12.1</t>
  </si>
  <si>
    <t>Огурчик соленый</t>
  </si>
  <si>
    <t>Кисель (напиток) витаминизированный</t>
  </si>
  <si>
    <t>Куриное филе, тушеное в розовом соусе</t>
  </si>
  <si>
    <t>ттк 2.13</t>
  </si>
  <si>
    <t>Бточки рыбные "Дружба"</t>
  </si>
  <si>
    <t xml:space="preserve">Кукуруза консервированная </t>
  </si>
  <si>
    <t>Компот из яблок и лимона</t>
  </si>
  <si>
    <t>Фрукт (штука)</t>
  </si>
  <si>
    <t>Котлеты куриные "Школьные"</t>
  </si>
  <si>
    <t>Рассольник Ленинградский с перловой крупой со сметаной</t>
  </si>
  <si>
    <t>Компот из быстрозамороженных ягод (плодов)</t>
  </si>
  <si>
    <t>Мясо, тушеное в соусе</t>
  </si>
  <si>
    <t>Биточки мясные "Особые"</t>
  </si>
  <si>
    <t>Каша молочная пшенная с маслом</t>
  </si>
  <si>
    <t xml:space="preserve">Бутерброд с сыром </t>
  </si>
  <si>
    <t>Рис припущенный с овощами</t>
  </si>
  <si>
    <t>Пудинг творожный с джемом</t>
  </si>
  <si>
    <t xml:space="preserve">Салат из отварной свеклы </t>
  </si>
  <si>
    <t>Макароны с сыром</t>
  </si>
  <si>
    <t>ттк 3.28</t>
  </si>
  <si>
    <t>Птица, тушеная с морковью и сметаной</t>
  </si>
  <si>
    <t>Салат из моркови с кукурузой</t>
  </si>
  <si>
    <t>Рис отварной с овощами</t>
  </si>
  <si>
    <t>Суп овощной со сметаной</t>
  </si>
  <si>
    <t>Напиток (кисель) витаминизированный</t>
  </si>
  <si>
    <t>Куриное филе, тушеное в сметанном соусе</t>
  </si>
  <si>
    <t>Суп картофельный с крупой</t>
  </si>
  <si>
    <t>Компот из сушеный ягод (фруктов)</t>
  </si>
  <si>
    <t xml:space="preserve">               Директор МАОУ СОШ № 43</t>
  </si>
  <si>
    <t>__________________________/Божков Н.А./</t>
  </si>
  <si>
    <t>День 11</t>
  </si>
  <si>
    <t xml:space="preserve">Компот из сухофруктов </t>
  </si>
  <si>
    <t>Кисель фруктово - ягодный</t>
  </si>
  <si>
    <t>"        "                 202  год</t>
  </si>
  <si>
    <t>ттк 8.16</t>
  </si>
  <si>
    <t>ттк 7.13</t>
  </si>
  <si>
    <t>Биточки по селянски</t>
  </si>
  <si>
    <t>Джем фруктовый (молоко сгущенное)</t>
  </si>
  <si>
    <t>Йогурт молочный 3,2%</t>
  </si>
  <si>
    <t>Каша молочная рисовая с маслом</t>
  </si>
  <si>
    <t>"Колобки" мясные</t>
  </si>
  <si>
    <t>Гуляш по - крестьянски</t>
  </si>
  <si>
    <t>Мясо, тушеное с овощами в сметанно - томатном соусе</t>
  </si>
  <si>
    <t>Пудинг творожный с джемом (сгущенкой)</t>
  </si>
  <si>
    <t>Салат из овощей с кукурузой</t>
  </si>
  <si>
    <t>Салат из овощей с зеленым горошком</t>
  </si>
  <si>
    <t>Салат из отварных овощей с сыром</t>
  </si>
  <si>
    <t xml:space="preserve">Котлеты </t>
  </si>
  <si>
    <t xml:space="preserve">Компот из свежих плодов </t>
  </si>
  <si>
    <t>Суп картофельный с вермишелью</t>
  </si>
  <si>
    <t>Котлеты куриные "Школьные" с соусом</t>
  </si>
  <si>
    <t>Изделие кулинарное собственного производства</t>
  </si>
  <si>
    <t xml:space="preserve">Биточки рыбные </t>
  </si>
  <si>
    <t xml:space="preserve">Омлет натуральный </t>
  </si>
  <si>
    <t>Сыр в нарезке</t>
  </si>
  <si>
    <t>ттк 1.27</t>
  </si>
  <si>
    <t xml:space="preserve">Приложение № 3 </t>
  </si>
  <si>
    <t>Цикличное меню на обеспечение питанием обучающихся по программе начального общего образования 1 - 4 классов</t>
  </si>
  <si>
    <t>(за исключением обучающихся с ОВЗ)</t>
  </si>
  <si>
    <r>
      <t>Заказчик:                                                                                         Исполнитель: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</t>
    </r>
  </si>
  <si>
    <t xml:space="preserve"> м.п.                                                                                                    м.п.  </t>
  </si>
  <si>
    <t xml:space="preserve">к Договору от "        " </t>
  </si>
  <si>
    <t>____2021г. № _________</t>
  </si>
  <si>
    <t>"    01    "сентября              2024 год</t>
  </si>
  <si>
    <t xml:space="preserve">               Директор МАОУ СОШ № 67</t>
  </si>
  <si>
    <t>"    01    "сентября               2024 год</t>
  </si>
  <si>
    <t>__________________________/ЛесковаТ.А./</t>
  </si>
  <si>
    <t>Директор __________________/ Т.А.Лескова/                     ________________/Е.Г. Семенова/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</si>
</sst>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General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5" fillId="0" borderId="0"/>
    <xf numFmtId="0" fontId="9" fillId="0" borderId="0"/>
    <xf numFmtId="0" fontId="5" fillId="0" borderId="0"/>
    <xf numFmtId="0" fontId="10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165" fontId="9" fillId="0" borderId="0" applyBorder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9" borderId="60" applyNumberFormat="0" applyAlignment="0" applyProtection="0"/>
    <xf numFmtId="0" fontId="24" fillId="22" borderId="61" applyNumberFormat="0" applyAlignment="0" applyProtection="0"/>
    <xf numFmtId="0" fontId="25" fillId="22" borderId="60" applyNumberFormat="0" applyAlignment="0" applyProtection="0"/>
    <xf numFmtId="0" fontId="26" fillId="0" borderId="62" applyNumberFormat="0" applyFill="0" applyAlignment="0" applyProtection="0"/>
    <xf numFmtId="0" fontId="27" fillId="0" borderId="63" applyNumberFormat="0" applyFill="0" applyAlignment="0" applyProtection="0"/>
    <xf numFmtId="0" fontId="28" fillId="0" borderId="64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65" applyNumberFormat="0" applyFill="0" applyAlignment="0" applyProtection="0"/>
    <xf numFmtId="0" fontId="30" fillId="23" borderId="66" applyNumberFormat="0" applyAlignment="0" applyProtection="0"/>
    <xf numFmtId="0" fontId="31" fillId="0" borderId="0" applyNumberFormat="0" applyFill="0" applyBorder="0" applyAlignment="0" applyProtection="0"/>
    <xf numFmtId="0" fontId="32" fillId="24" borderId="0" applyNumberFormat="0" applyBorder="0" applyAlignment="0" applyProtection="0"/>
    <xf numFmtId="0" fontId="33" fillId="5" borderId="0" applyNumberFormat="0" applyBorder="0" applyAlignment="0" applyProtection="0"/>
    <xf numFmtId="0" fontId="34" fillId="0" borderId="0" applyNumberFormat="0" applyFill="0" applyBorder="0" applyAlignment="0" applyProtection="0"/>
    <xf numFmtId="0" fontId="9" fillId="25" borderId="67" applyNumberFormat="0" applyFont="0" applyAlignment="0" applyProtection="0"/>
    <xf numFmtId="0" fontId="35" fillId="0" borderId="68" applyNumberFormat="0" applyFill="0" applyAlignment="0" applyProtection="0"/>
    <xf numFmtId="0" fontId="36" fillId="0" borderId="0" applyNumberFormat="0" applyFill="0" applyBorder="0" applyAlignment="0" applyProtection="0"/>
    <xf numFmtId="0" fontId="37" fillId="6" borderId="0" applyNumberFormat="0" applyBorder="0" applyAlignment="0" applyProtection="0"/>
    <xf numFmtId="0" fontId="2" fillId="25" borderId="67" applyNumberFormat="0" applyFont="0" applyAlignment="0" applyProtection="0"/>
  </cellStyleXfs>
  <cellXfs count="236">
    <xf numFmtId="0" fontId="0" fillId="0" borderId="0" xfId="0"/>
    <xf numFmtId="0" fontId="4" fillId="0" borderId="1" xfId="1" applyFont="1" applyBorder="1"/>
    <xf numFmtId="0" fontId="4" fillId="0" borderId="2" xfId="1" applyFont="1" applyBorder="1"/>
    <xf numFmtId="0" fontId="3" fillId="0" borderId="2" xfId="1" applyFont="1" applyBorder="1"/>
    <xf numFmtId="0" fontId="3" fillId="0" borderId="3" xfId="1" applyFont="1" applyBorder="1"/>
    <xf numFmtId="0" fontId="4" fillId="0" borderId="4" xfId="1" applyFont="1" applyBorder="1"/>
    <xf numFmtId="0" fontId="4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4" fillId="0" borderId="3" xfId="1" applyFont="1" applyBorder="1"/>
    <xf numFmtId="0" fontId="4" fillId="3" borderId="5" xfId="1" applyFont="1" applyFill="1" applyBorder="1" applyAlignment="1">
      <alignment horizontal="center"/>
    </xf>
    <xf numFmtId="0" fontId="3" fillId="0" borderId="30" xfId="1" applyFont="1" applyBorder="1"/>
    <xf numFmtId="0" fontId="3" fillId="0" borderId="31" xfId="1" applyFont="1" applyBorder="1"/>
    <xf numFmtId="0" fontId="3" fillId="0" borderId="32" xfId="1" applyFont="1" applyBorder="1"/>
    <xf numFmtId="0" fontId="3" fillId="0" borderId="33" xfId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4" fillId="0" borderId="5" xfId="1" applyFont="1" applyBorder="1"/>
    <xf numFmtId="0" fontId="3" fillId="0" borderId="1" xfId="1" applyFont="1" applyBorder="1"/>
    <xf numFmtId="0" fontId="6" fillId="0" borderId="1" xfId="1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8" fillId="0" borderId="11" xfId="2" applyFont="1" applyFill="1" applyBorder="1" applyAlignment="1">
      <alignment horizontal="left" wrapText="1"/>
    </xf>
    <xf numFmtId="0" fontId="3" fillId="0" borderId="25" xfId="1" applyFont="1" applyFill="1" applyBorder="1" applyAlignment="1">
      <alignment horizontal="center"/>
    </xf>
    <xf numFmtId="0" fontId="4" fillId="0" borderId="28" xfId="1" applyFont="1" applyFill="1" applyBorder="1" applyAlignment="1">
      <alignment horizontal="center"/>
    </xf>
    <xf numFmtId="0" fontId="3" fillId="0" borderId="52" xfId="1" applyFont="1" applyBorder="1" applyAlignment="1">
      <alignment horizontal="center"/>
    </xf>
    <xf numFmtId="0" fontId="3" fillId="0" borderId="53" xfId="1" applyFont="1" applyBorder="1" applyAlignment="1">
      <alignment horizontal="center"/>
    </xf>
    <xf numFmtId="0" fontId="3" fillId="0" borderId="54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11" fillId="0" borderId="0" xfId="1" applyFont="1"/>
    <xf numFmtId="0" fontId="11" fillId="0" borderId="0" xfId="1" applyFont="1" applyFill="1" applyBorder="1" applyAlignment="1">
      <alignment wrapText="1"/>
    </xf>
    <xf numFmtId="0" fontId="12" fillId="0" borderId="0" xfId="1" applyFont="1"/>
    <xf numFmtId="0" fontId="6" fillId="0" borderId="0" xfId="1" applyFont="1" applyBorder="1" applyAlignment="1">
      <alignment horizontal="center"/>
    </xf>
    <xf numFmtId="0" fontId="13" fillId="0" borderId="0" xfId="1" applyFont="1"/>
    <xf numFmtId="0" fontId="1" fillId="0" borderId="0" xfId="0" applyFont="1"/>
    <xf numFmtId="0" fontId="12" fillId="0" borderId="0" xfId="1" applyFont="1" applyFill="1" applyBorder="1" applyAlignment="1">
      <alignment wrapText="1"/>
    </xf>
    <xf numFmtId="1" fontId="14" fillId="0" borderId="0" xfId="4" applyNumberFormat="1" applyFont="1"/>
    <xf numFmtId="0" fontId="12" fillId="0" borderId="0" xfId="4" applyFont="1" applyBorder="1" applyAlignment="1">
      <alignment vertical="top"/>
    </xf>
    <xf numFmtId="0" fontId="12" fillId="0" borderId="0" xfId="4" applyFont="1" applyBorder="1"/>
    <xf numFmtId="0" fontId="13" fillId="0" borderId="0" xfId="1" applyFont="1" applyBorder="1" applyAlignment="1">
      <alignment horizontal="center"/>
    </xf>
    <xf numFmtId="0" fontId="12" fillId="0" borderId="0" xfId="1" applyFont="1" applyBorder="1" applyAlignment="1"/>
    <xf numFmtId="0" fontId="1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/>
    </xf>
    <xf numFmtId="0" fontId="15" fillId="0" borderId="0" xfId="5" applyFont="1"/>
    <xf numFmtId="0" fontId="15" fillId="0" borderId="0" xfId="3" applyFont="1"/>
    <xf numFmtId="0" fontId="4" fillId="0" borderId="55" xfId="1" applyFont="1" applyFill="1" applyBorder="1" applyAlignment="1">
      <alignment horizontal="center"/>
    </xf>
    <xf numFmtId="164" fontId="4" fillId="0" borderId="29" xfId="1" applyNumberFormat="1" applyFont="1" applyFill="1" applyBorder="1" applyAlignment="1">
      <alignment horizontal="center"/>
    </xf>
    <xf numFmtId="164" fontId="4" fillId="0" borderId="10" xfId="1" applyNumberFormat="1" applyFont="1" applyFill="1" applyBorder="1" applyAlignment="1">
      <alignment horizontal="center"/>
    </xf>
    <xf numFmtId="0" fontId="16" fillId="0" borderId="0" xfId="0" applyFont="1"/>
    <xf numFmtId="0" fontId="3" fillId="0" borderId="29" xfId="1" applyFont="1" applyBorder="1"/>
    <xf numFmtId="0" fontId="3" fillId="0" borderId="56" xfId="1" applyFont="1" applyBorder="1"/>
    <xf numFmtId="0" fontId="3" fillId="0" borderId="57" xfId="1" applyFont="1" applyBorder="1"/>
    <xf numFmtId="0" fontId="4" fillId="0" borderId="6" xfId="1" applyFont="1" applyBorder="1"/>
    <xf numFmtId="0" fontId="18" fillId="0" borderId="0" xfId="1" applyFont="1"/>
    <xf numFmtId="0" fontId="19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17" fillId="0" borderId="0" xfId="1" applyFont="1" applyBorder="1"/>
    <xf numFmtId="0" fontId="18" fillId="0" borderId="0" xfId="1" applyFont="1" applyFill="1"/>
    <xf numFmtId="0" fontId="20" fillId="0" borderId="0" xfId="1" applyFont="1"/>
    <xf numFmtId="0" fontId="21" fillId="0" borderId="0" xfId="0" applyFont="1"/>
    <xf numFmtId="0" fontId="2" fillId="0" borderId="0" xfId="1"/>
    <xf numFmtId="0" fontId="3" fillId="0" borderId="20" xfId="1" applyFont="1" applyFill="1" applyBorder="1" applyAlignment="1">
      <alignment horizontal="left"/>
    </xf>
    <xf numFmtId="0" fontId="3" fillId="0" borderId="41" xfId="1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/>
    </xf>
    <xf numFmtId="0" fontId="3" fillId="2" borderId="3" xfId="1" applyFont="1" applyFill="1" applyBorder="1"/>
    <xf numFmtId="0" fontId="3" fillId="2" borderId="2" xfId="1" applyFont="1" applyFill="1" applyBorder="1"/>
    <xf numFmtId="0" fontId="3" fillId="0" borderId="44" xfId="1" applyFont="1" applyFill="1" applyBorder="1" applyAlignment="1">
      <alignment wrapText="1"/>
    </xf>
    <xf numFmtId="0" fontId="3" fillId="0" borderId="27" xfId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38" xfId="1" applyFont="1" applyBorder="1" applyAlignment="1">
      <alignment horizontal="center"/>
    </xf>
    <xf numFmtId="0" fontId="3" fillId="0" borderId="39" xfId="1" applyFont="1" applyBorder="1" applyAlignment="1">
      <alignment horizontal="center"/>
    </xf>
    <xf numFmtId="0" fontId="3" fillId="0" borderId="40" xfId="1" applyFont="1" applyBorder="1" applyAlignment="1">
      <alignment horizontal="center"/>
    </xf>
    <xf numFmtId="0" fontId="4" fillId="0" borderId="37" xfId="1" applyFont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0" fontId="3" fillId="0" borderId="11" xfId="1" applyFont="1" applyBorder="1" applyAlignment="1">
      <alignment wrapText="1"/>
    </xf>
    <xf numFmtId="0" fontId="3" fillId="0" borderId="59" xfId="1" applyFont="1" applyBorder="1" applyAlignment="1">
      <alignment horizontal="center"/>
    </xf>
    <xf numFmtId="0" fontId="3" fillId="0" borderId="16" xfId="1" applyFont="1" applyFill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3" fillId="0" borderId="42" xfId="1" applyFont="1" applyFill="1" applyBorder="1" applyAlignment="1">
      <alignment wrapText="1"/>
    </xf>
    <xf numFmtId="0" fontId="3" fillId="0" borderId="21" xfId="1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3" fillId="0" borderId="38" xfId="1" applyFont="1" applyFill="1" applyBorder="1" applyAlignment="1">
      <alignment horizontal="center"/>
    </xf>
    <xf numFmtId="0" fontId="3" fillId="0" borderId="39" xfId="1" applyFont="1" applyFill="1" applyBorder="1" applyAlignment="1">
      <alignment horizontal="center"/>
    </xf>
    <xf numFmtId="0" fontId="3" fillId="0" borderId="40" xfId="1" applyFont="1" applyFill="1" applyBorder="1" applyAlignment="1">
      <alignment horizontal="center"/>
    </xf>
    <xf numFmtId="0" fontId="4" fillId="0" borderId="37" xfId="1" applyFont="1" applyFill="1" applyBorder="1" applyAlignment="1">
      <alignment horizontal="center"/>
    </xf>
    <xf numFmtId="0" fontId="3" fillId="0" borderId="37" xfId="1" applyFont="1" applyFill="1" applyBorder="1" applyAlignment="1">
      <alignment wrapText="1"/>
    </xf>
    <xf numFmtId="0" fontId="3" fillId="0" borderId="50" xfId="1" applyFont="1" applyBorder="1" applyAlignment="1">
      <alignment horizontal="center"/>
    </xf>
    <xf numFmtId="0" fontId="3" fillId="0" borderId="27" xfId="1" applyFont="1" applyBorder="1" applyAlignment="1">
      <alignment wrapText="1"/>
    </xf>
    <xf numFmtId="0" fontId="3" fillId="0" borderId="48" xfId="1" applyFont="1" applyBorder="1" applyAlignment="1">
      <alignment horizontal="center"/>
    </xf>
    <xf numFmtId="0" fontId="3" fillId="0" borderId="45" xfId="1" applyFont="1" applyBorder="1" applyAlignment="1">
      <alignment horizontal="center"/>
    </xf>
    <xf numFmtId="0" fontId="3" fillId="0" borderId="46" xfId="1" applyFont="1" applyBorder="1" applyAlignment="1">
      <alignment horizontal="center"/>
    </xf>
    <xf numFmtId="0" fontId="3" fillId="0" borderId="47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4" fillId="0" borderId="10" xfId="1" applyFont="1" applyBorder="1" applyAlignment="1">
      <alignment horizontal="left"/>
    </xf>
    <xf numFmtId="0" fontId="3" fillId="0" borderId="16" xfId="1" applyFont="1" applyBorder="1" applyAlignment="1">
      <alignment wrapText="1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/>
    <xf numFmtId="0" fontId="4" fillId="3" borderId="11" xfId="0" applyFont="1" applyFill="1" applyBorder="1" applyAlignment="1">
      <alignment horizontal="center"/>
    </xf>
    <xf numFmtId="0" fontId="3" fillId="0" borderId="21" xfId="1" applyFont="1" applyBorder="1"/>
    <xf numFmtId="0" fontId="3" fillId="0" borderId="20" xfId="1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3" fillId="0" borderId="20" xfId="1" applyFont="1" applyBorder="1" applyAlignment="1">
      <alignment horizontal="left" wrapText="1"/>
    </xf>
    <xf numFmtId="0" fontId="3" fillId="0" borderId="26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43" xfId="1" applyFont="1" applyFill="1" applyBorder="1" applyAlignment="1">
      <alignment horizontal="center"/>
    </xf>
    <xf numFmtId="0" fontId="3" fillId="0" borderId="15" xfId="2" applyFont="1" applyFill="1" applyBorder="1" applyAlignment="1">
      <alignment horizontal="center"/>
    </xf>
    <xf numFmtId="0" fontId="3" fillId="0" borderId="15" xfId="2" applyFont="1" applyFill="1" applyBorder="1" applyAlignment="1">
      <alignment wrapText="1"/>
    </xf>
    <xf numFmtId="0" fontId="3" fillId="0" borderId="26" xfId="1" applyFont="1" applyFill="1" applyBorder="1" applyAlignment="1">
      <alignment horizontal="center"/>
    </xf>
    <xf numFmtId="164" fontId="4" fillId="0" borderId="29" xfId="1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0" fontId="4" fillId="0" borderId="58" xfId="1" applyFont="1" applyBorder="1" applyAlignment="1">
      <alignment horizontal="center"/>
    </xf>
    <xf numFmtId="0" fontId="3" fillId="0" borderId="20" xfId="1" applyFont="1" applyFill="1" applyBorder="1" applyAlignment="1">
      <alignment wrapText="1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3" fillId="0" borderId="41" xfId="1" applyFont="1" applyBorder="1" applyAlignment="1">
      <alignment wrapText="1"/>
    </xf>
    <xf numFmtId="0" fontId="3" fillId="0" borderId="16" xfId="1" applyFont="1" applyBorder="1" applyAlignment="1">
      <alignment horizontal="left" wrapText="1"/>
    </xf>
    <xf numFmtId="0" fontId="3" fillId="2" borderId="2" xfId="1" applyFont="1" applyFill="1" applyBorder="1" applyAlignment="1">
      <alignment horizontal="center"/>
    </xf>
    <xf numFmtId="0" fontId="3" fillId="2" borderId="1" xfId="1" applyFont="1" applyFill="1" applyBorder="1"/>
    <xf numFmtId="0" fontId="3" fillId="3" borderId="11" xfId="1" applyFont="1" applyFill="1" applyBorder="1" applyAlignment="1">
      <alignment horizontal="left" wrapText="1"/>
    </xf>
    <xf numFmtId="0" fontId="0" fillId="0" borderId="0" xfId="0"/>
    <xf numFmtId="0" fontId="3" fillId="0" borderId="37" xfId="1" applyFont="1" applyFill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3" fillId="0" borderId="11" xfId="1" applyFont="1" applyFill="1" applyBorder="1" applyAlignment="1">
      <alignment horizontal="center"/>
    </xf>
    <xf numFmtId="0" fontId="3" fillId="0" borderId="11" xfId="1" applyFont="1" applyFill="1" applyBorder="1" applyAlignment="1">
      <alignment wrapText="1"/>
    </xf>
    <xf numFmtId="0" fontId="3" fillId="0" borderId="1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22" xfId="1" applyFont="1" applyFill="1" applyBorder="1" applyAlignment="1">
      <alignment horizontal="center"/>
    </xf>
    <xf numFmtId="0" fontId="3" fillId="0" borderId="23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wrapText="1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20" xfId="1" applyFont="1" applyBorder="1" applyAlignment="1">
      <alignment wrapText="1"/>
    </xf>
    <xf numFmtId="0" fontId="3" fillId="0" borderId="21" xfId="1" applyFont="1" applyFill="1" applyBorder="1" applyAlignment="1">
      <alignment horizontal="center"/>
    </xf>
    <xf numFmtId="0" fontId="3" fillId="0" borderId="28" xfId="1" applyFont="1" applyFill="1" applyBorder="1" applyAlignment="1">
      <alignment wrapText="1"/>
    </xf>
    <xf numFmtId="0" fontId="3" fillId="0" borderId="10" xfId="1" applyFont="1" applyFill="1" applyBorder="1"/>
    <xf numFmtId="0" fontId="4" fillId="0" borderId="10" xfId="1" applyFont="1" applyFill="1" applyBorder="1" applyAlignment="1">
      <alignment horizontal="left"/>
    </xf>
    <xf numFmtId="0" fontId="4" fillId="0" borderId="10" xfId="1" applyFont="1" applyFill="1" applyBorder="1" applyAlignment="1">
      <alignment horizontal="center"/>
    </xf>
    <xf numFmtId="0" fontId="3" fillId="0" borderId="10" xfId="1" applyFont="1" applyBorder="1"/>
    <xf numFmtId="0" fontId="4" fillId="0" borderId="10" xfId="1" applyFont="1" applyBorder="1" applyAlignment="1">
      <alignment horizontal="center"/>
    </xf>
    <xf numFmtId="0" fontId="3" fillId="0" borderId="15" xfId="1" applyFont="1" applyFill="1" applyBorder="1" applyAlignment="1">
      <alignment horizontal="center"/>
    </xf>
    <xf numFmtId="0" fontId="3" fillId="0" borderId="15" xfId="1" applyFont="1" applyFill="1" applyBorder="1" applyAlignment="1">
      <alignment wrapText="1"/>
    </xf>
    <xf numFmtId="0" fontId="3" fillId="0" borderId="17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3" fillId="0" borderId="19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0" fontId="3" fillId="0" borderId="15" xfId="1" applyFont="1" applyBorder="1" applyAlignment="1">
      <alignment wrapText="1"/>
    </xf>
    <xf numFmtId="0" fontId="4" fillId="0" borderId="3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3" fillId="0" borderId="59" xfId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0" borderId="2" xfId="1" applyFont="1" applyFill="1" applyBorder="1" applyAlignment="1">
      <alignment horizontal="center" wrapText="1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3" fillId="0" borderId="0" xfId="1" applyFont="1" applyFill="1" applyBorder="1"/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wrapText="1"/>
    </xf>
    <xf numFmtId="0" fontId="3" fillId="0" borderId="36" xfId="1" applyFont="1" applyBorder="1" applyAlignment="1">
      <alignment horizontal="center"/>
    </xf>
    <xf numFmtId="0" fontId="4" fillId="0" borderId="6" xfId="1" applyFont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" fillId="0" borderId="0" xfId="1" applyFont="1" applyBorder="1"/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3" fillId="3" borderId="15" xfId="3" applyFont="1" applyFill="1" applyBorder="1" applyAlignment="1">
      <alignment horizontal="left"/>
    </xf>
    <xf numFmtId="0" fontId="3" fillId="3" borderId="16" xfId="3" applyFont="1" applyFill="1" applyBorder="1" applyAlignment="1">
      <alignment horizontal="center"/>
    </xf>
    <xf numFmtId="0" fontId="3" fillId="3" borderId="17" xfId="3" applyFont="1" applyFill="1" applyBorder="1" applyAlignment="1">
      <alignment horizontal="center"/>
    </xf>
    <xf numFmtId="0" fontId="3" fillId="3" borderId="18" xfId="3" applyFont="1" applyFill="1" applyBorder="1" applyAlignment="1">
      <alignment horizontal="center"/>
    </xf>
    <xf numFmtId="0" fontId="3" fillId="3" borderId="19" xfId="3" applyFont="1" applyFill="1" applyBorder="1" applyAlignment="1">
      <alignment horizontal="center"/>
    </xf>
    <xf numFmtId="0" fontId="4" fillId="3" borderId="15" xfId="3" applyFont="1" applyFill="1" applyBorder="1" applyAlignment="1">
      <alignment horizontal="center"/>
    </xf>
    <xf numFmtId="0" fontId="3" fillId="0" borderId="16" xfId="1" applyFont="1" applyBorder="1"/>
    <xf numFmtId="0" fontId="3" fillId="0" borderId="15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4" fillId="0" borderId="10" xfId="1" applyNumberFormat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3" fillId="0" borderId="69" xfId="1" applyFont="1" applyBorder="1" applyAlignment="1">
      <alignment horizontal="center"/>
    </xf>
    <xf numFmtId="0" fontId="3" fillId="0" borderId="43" xfId="1" applyFont="1" applyBorder="1"/>
    <xf numFmtId="0" fontId="3" fillId="0" borderId="55" xfId="1" applyFont="1" applyFill="1" applyBorder="1" applyAlignment="1">
      <alignment wrapText="1"/>
    </xf>
    <xf numFmtId="164" fontId="4" fillId="0" borderId="0" xfId="1" applyNumberFormat="1" applyFont="1" applyBorder="1" applyAlignment="1">
      <alignment horizontal="center"/>
    </xf>
    <xf numFmtId="0" fontId="3" fillId="3" borderId="15" xfId="1" applyFont="1" applyFill="1" applyBorder="1" applyAlignment="1">
      <alignment horizontal="left" wrapText="1"/>
    </xf>
    <xf numFmtId="49" fontId="4" fillId="0" borderId="10" xfId="1" applyNumberFormat="1" applyFont="1" applyBorder="1" applyAlignment="1">
      <alignment horizontal="center"/>
    </xf>
    <xf numFmtId="0" fontId="3" fillId="3" borderId="51" xfId="0" applyFont="1" applyFill="1" applyBorder="1"/>
    <xf numFmtId="0" fontId="3" fillId="0" borderId="5" xfId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1" applyFont="1" applyFill="1" applyBorder="1" applyAlignment="1">
      <alignment wrapText="1"/>
    </xf>
    <xf numFmtId="0" fontId="3" fillId="0" borderId="20" xfId="1" applyNumberFormat="1" applyFont="1" applyFill="1" applyBorder="1" applyAlignment="1">
      <alignment horizontal="center"/>
    </xf>
    <xf numFmtId="0" fontId="3" fillId="0" borderId="15" xfId="1" applyNumberFormat="1" applyFont="1" applyFill="1" applyBorder="1" applyAlignment="1">
      <alignment horizont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21" xfId="0" applyFont="1" applyFill="1" applyBorder="1" applyAlignment="1">
      <alignment wrapText="1"/>
    </xf>
    <xf numFmtId="0" fontId="4" fillId="0" borderId="11" xfId="1" applyFont="1" applyBorder="1" applyAlignment="1">
      <alignment horizontal="center" wrapText="1"/>
    </xf>
    <xf numFmtId="0" fontId="4" fillId="0" borderId="27" xfId="1" applyFont="1" applyBorder="1" applyAlignment="1">
      <alignment horizontal="center" wrapText="1"/>
    </xf>
    <xf numFmtId="0" fontId="4" fillId="0" borderId="37" xfId="1" applyFont="1" applyBorder="1" applyAlignment="1">
      <alignment horizontal="center" wrapText="1"/>
    </xf>
  </cellXfs>
  <cellStyles count="50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Excel Built-in Normal" xfId="25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ывод 2" xfId="33"/>
    <cellStyle name="Вычисление 2" xfId="34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2" xfId="1"/>
    <cellStyle name="Обычный 3" xfId="6"/>
    <cellStyle name="Обычный_45" xfId="3"/>
    <cellStyle name="Обычный_Лист1" xfId="2"/>
    <cellStyle name="Обычный_Лист1_1" xfId="4"/>
    <cellStyle name="Обычный_Лист1_45" xfId="5"/>
    <cellStyle name="Плохой 2" xfId="43"/>
    <cellStyle name="Пояснение 2" xfId="44"/>
    <cellStyle name="Примечание 2" xfId="45"/>
    <cellStyle name="Примечание 3" xfId="49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1"/>
  <sheetViews>
    <sheetView tabSelected="1" zoomScaleNormal="100" workbookViewId="0">
      <selection activeCell="B217" sqref="B217"/>
    </sheetView>
  </sheetViews>
  <sheetFormatPr defaultRowHeight="15"/>
  <cols>
    <col min="1" max="1" width="9.85546875" customWidth="1"/>
    <col min="2" max="2" width="32.85546875" customWidth="1"/>
    <col min="3" max="3" width="7.5703125" customWidth="1"/>
    <col min="4" max="4" width="5.85546875" customWidth="1"/>
    <col min="5" max="5" width="5.5703125" customWidth="1"/>
    <col min="6" max="6" width="7.140625" customWidth="1"/>
    <col min="7" max="7" width="6.28515625" customWidth="1"/>
    <col min="8" max="8" width="6" customWidth="1"/>
    <col min="9" max="9" width="5.5703125" customWidth="1"/>
    <col min="10" max="10" width="5.85546875" customWidth="1"/>
    <col min="11" max="12" width="6" customWidth="1"/>
    <col min="13" max="13" width="5.5703125" customWidth="1"/>
    <col min="14" max="14" width="7" customWidth="1"/>
    <col min="15" max="15" width="5.5703125" customWidth="1"/>
    <col min="16" max="16" width="8.42578125" customWidth="1"/>
  </cols>
  <sheetData>
    <row r="1" spans="1:16" ht="15.75">
      <c r="A1" s="58"/>
      <c r="B1" s="59" t="s">
        <v>0</v>
      </c>
      <c r="C1" s="58"/>
      <c r="D1" s="58"/>
      <c r="E1" s="58"/>
      <c r="F1" s="133"/>
      <c r="G1" s="133"/>
      <c r="H1" s="133"/>
      <c r="I1" s="63"/>
      <c r="J1" s="59" t="s">
        <v>2</v>
      </c>
      <c r="K1" s="58"/>
      <c r="L1" s="58"/>
      <c r="M1" s="63"/>
      <c r="N1" s="63"/>
      <c r="O1" s="63"/>
      <c r="P1" s="63"/>
    </row>
    <row r="2" spans="1:16" ht="15.75">
      <c r="A2" s="133"/>
      <c r="B2" s="133"/>
      <c r="C2" s="133"/>
      <c r="D2" s="133"/>
      <c r="E2" s="133"/>
      <c r="F2" s="133"/>
      <c r="G2" s="133"/>
      <c r="H2" s="133"/>
      <c r="I2" s="58"/>
      <c r="J2" s="59" t="s">
        <v>199</v>
      </c>
      <c r="K2" s="58"/>
      <c r="L2" s="58"/>
      <c r="M2" s="58"/>
      <c r="N2" s="63"/>
      <c r="O2" s="63"/>
      <c r="P2" s="63"/>
    </row>
    <row r="3" spans="1:16" ht="15.75">
      <c r="A3" s="58" t="s">
        <v>1</v>
      </c>
      <c r="B3" s="60"/>
      <c r="C3" s="58"/>
      <c r="D3" s="58"/>
      <c r="E3" s="58"/>
      <c r="F3" s="133"/>
      <c r="G3" s="133"/>
      <c r="H3" s="133"/>
      <c r="I3" s="63"/>
      <c r="J3" s="63"/>
      <c r="K3" s="63"/>
      <c r="L3" s="63"/>
      <c r="M3" s="63"/>
      <c r="N3" s="63"/>
      <c r="O3" s="63"/>
      <c r="P3" s="63"/>
    </row>
    <row r="4" spans="1:16" ht="15.75">
      <c r="A4" s="58"/>
      <c r="B4" s="58"/>
      <c r="C4" s="58"/>
      <c r="D4" s="58"/>
      <c r="E4" s="58"/>
      <c r="F4" s="133"/>
      <c r="G4" s="133"/>
      <c r="H4" s="133"/>
      <c r="I4" s="63" t="s">
        <v>201</v>
      </c>
      <c r="J4" s="63"/>
      <c r="K4" s="63"/>
      <c r="L4" s="63"/>
      <c r="M4" s="63"/>
      <c r="N4" s="63"/>
      <c r="O4" s="63"/>
      <c r="P4" s="63"/>
    </row>
    <row r="5" spans="1:16">
      <c r="A5" s="62" t="s">
        <v>198</v>
      </c>
      <c r="B5" s="62"/>
      <c r="C5" s="63"/>
      <c r="D5" s="63"/>
      <c r="E5" s="64"/>
      <c r="F5" s="133"/>
      <c r="G5" s="133"/>
      <c r="H5" s="133"/>
      <c r="I5" s="63"/>
      <c r="J5" s="63"/>
      <c r="K5" s="63"/>
      <c r="L5" s="63"/>
      <c r="M5" s="63"/>
      <c r="N5" s="63"/>
      <c r="O5" s="63"/>
      <c r="P5" s="63"/>
    </row>
    <row r="6" spans="1:16">
      <c r="A6" s="61"/>
      <c r="B6" s="133"/>
      <c r="C6" s="56"/>
      <c r="D6" s="56"/>
      <c r="E6" s="57"/>
      <c r="F6" s="133"/>
      <c r="G6" s="133"/>
      <c r="H6" s="133"/>
      <c r="I6" s="62" t="s">
        <v>200</v>
      </c>
      <c r="J6" s="62"/>
      <c r="K6" s="63"/>
      <c r="L6" s="63"/>
      <c r="M6" s="63"/>
      <c r="N6" s="63"/>
      <c r="O6" s="63"/>
      <c r="P6" s="63"/>
    </row>
    <row r="7" spans="1:16" s="133" customFormat="1">
      <c r="A7" s="61"/>
      <c r="C7" s="56"/>
      <c r="D7" s="56"/>
      <c r="E7" s="57"/>
      <c r="I7" s="62"/>
      <c r="J7" s="62"/>
      <c r="K7" s="63"/>
      <c r="L7" s="63"/>
      <c r="M7" s="63"/>
      <c r="N7" s="63"/>
      <c r="O7" s="63"/>
      <c r="P7" s="63"/>
    </row>
    <row r="8" spans="1:16" s="133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229" t="s">
        <v>191</v>
      </c>
      <c r="O8" s="63"/>
      <c r="P8" s="63"/>
    </row>
    <row r="9" spans="1:16" s="133" customFormat="1">
      <c r="A9" s="63"/>
      <c r="B9" s="63"/>
      <c r="C9" s="63"/>
      <c r="D9" s="63"/>
      <c r="E9" s="63"/>
      <c r="F9" s="63"/>
      <c r="G9" s="63"/>
      <c r="H9" s="63"/>
      <c r="I9" s="63"/>
      <c r="J9" s="63"/>
      <c r="K9" s="63" t="s">
        <v>196</v>
      </c>
      <c r="L9" s="63"/>
      <c r="M9" s="63"/>
      <c r="N9" s="63" t="s">
        <v>197</v>
      </c>
      <c r="O9" s="63"/>
      <c r="P9" s="63"/>
    </row>
    <row r="10" spans="1:16" s="133" customFormat="1">
      <c r="A10" s="63"/>
      <c r="B10" s="51" t="s">
        <v>192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s="133" customFormat="1">
      <c r="A11" s="63"/>
      <c r="B11" s="51" t="s">
        <v>193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6" s="133" customFormat="1" ht="15.75" thickBot="1">
      <c r="B12" s="200" t="s">
        <v>112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</row>
    <row r="13" spans="1:16" ht="16.5" thickBot="1">
      <c r="A13" s="1"/>
      <c r="B13" s="188" t="s">
        <v>3</v>
      </c>
      <c r="C13" s="2"/>
      <c r="D13" s="2"/>
      <c r="E13" s="2"/>
      <c r="F13" s="2"/>
      <c r="G13" s="2"/>
      <c r="H13" s="2"/>
      <c r="I13" s="3"/>
      <c r="J13" s="3"/>
      <c r="K13" s="3"/>
      <c r="L13" s="3"/>
      <c r="M13" s="3"/>
      <c r="N13" s="3"/>
      <c r="O13" s="3"/>
      <c r="P13" s="4"/>
    </row>
    <row r="14" spans="1:16" ht="15.75" thickBot="1">
      <c r="A14" s="30" t="s">
        <v>4</v>
      </c>
      <c r="B14" s="5"/>
      <c r="C14" s="233" t="s">
        <v>5</v>
      </c>
      <c r="D14" s="6" t="s">
        <v>6</v>
      </c>
      <c r="E14" s="7"/>
      <c r="F14" s="8"/>
      <c r="G14" s="1" t="s">
        <v>7</v>
      </c>
      <c r="H14" s="2"/>
      <c r="I14" s="2"/>
      <c r="J14" s="9"/>
      <c r="K14" s="1" t="s">
        <v>8</v>
      </c>
      <c r="L14" s="2"/>
      <c r="M14" s="3"/>
      <c r="N14" s="2"/>
      <c r="O14" s="4"/>
      <c r="P14" s="5" t="s">
        <v>9</v>
      </c>
    </row>
    <row r="15" spans="1:16" ht="15.75" thickBot="1">
      <c r="A15" s="31" t="s">
        <v>10</v>
      </c>
      <c r="B15" s="10" t="s">
        <v>11</v>
      </c>
      <c r="C15" s="234"/>
      <c r="D15" s="11" t="s">
        <v>12</v>
      </c>
      <c r="E15" s="12" t="s">
        <v>13</v>
      </c>
      <c r="F15" s="13" t="s">
        <v>14</v>
      </c>
      <c r="G15" s="14" t="s">
        <v>15</v>
      </c>
      <c r="H15" s="15" t="s">
        <v>16</v>
      </c>
      <c r="I15" s="15" t="s">
        <v>17</v>
      </c>
      <c r="J15" s="16" t="s">
        <v>18</v>
      </c>
      <c r="K15" s="14" t="s">
        <v>19</v>
      </c>
      <c r="L15" s="15" t="s">
        <v>20</v>
      </c>
      <c r="M15" s="15" t="s">
        <v>21</v>
      </c>
      <c r="N15" s="15" t="s">
        <v>22</v>
      </c>
      <c r="O15" s="16" t="s">
        <v>23</v>
      </c>
      <c r="P15" s="17" t="s">
        <v>24</v>
      </c>
    </row>
    <row r="16" spans="1:16" ht="15.75" thickBot="1">
      <c r="A16" s="131"/>
      <c r="B16" s="136" t="s">
        <v>113</v>
      </c>
      <c r="C16" s="130"/>
      <c r="D16" s="130"/>
      <c r="E16" s="130"/>
      <c r="F16" s="130"/>
      <c r="G16" s="130"/>
      <c r="H16" s="69"/>
      <c r="I16" s="69"/>
      <c r="J16" s="69"/>
      <c r="K16" s="69"/>
      <c r="L16" s="69"/>
      <c r="M16" s="69"/>
      <c r="N16" s="69"/>
      <c r="O16" s="69"/>
      <c r="P16" s="68"/>
    </row>
    <row r="17" spans="1:16">
      <c r="A17" s="158" t="s">
        <v>126</v>
      </c>
      <c r="B17" s="205" t="s">
        <v>127</v>
      </c>
      <c r="C17" s="206">
        <v>100</v>
      </c>
      <c r="D17" s="207">
        <v>8</v>
      </c>
      <c r="E17" s="208">
        <v>11</v>
      </c>
      <c r="F17" s="209">
        <v>0.96</v>
      </c>
      <c r="G17" s="207">
        <v>12.8</v>
      </c>
      <c r="H17" s="208">
        <v>118.4</v>
      </c>
      <c r="I17" s="208">
        <v>1.44</v>
      </c>
      <c r="J17" s="209">
        <v>0</v>
      </c>
      <c r="K17" s="207">
        <v>0</v>
      </c>
      <c r="L17" s="208">
        <v>0</v>
      </c>
      <c r="M17" s="208">
        <v>0.36</v>
      </c>
      <c r="N17" s="208">
        <v>5.16</v>
      </c>
      <c r="O17" s="209">
        <v>0</v>
      </c>
      <c r="P17" s="210">
        <v>212</v>
      </c>
    </row>
    <row r="18" spans="1:16">
      <c r="A18" s="158" t="s">
        <v>70</v>
      </c>
      <c r="B18" s="159" t="s">
        <v>71</v>
      </c>
      <c r="C18" s="158">
        <v>150</v>
      </c>
      <c r="D18" s="160">
        <v>5.42</v>
      </c>
      <c r="E18" s="161">
        <v>3.14</v>
      </c>
      <c r="F18" s="162">
        <v>33.68</v>
      </c>
      <c r="G18" s="160">
        <v>9.48</v>
      </c>
      <c r="H18" s="161">
        <v>7.31</v>
      </c>
      <c r="I18" s="161">
        <v>40.32</v>
      </c>
      <c r="J18" s="163">
        <v>0.55000000000000004</v>
      </c>
      <c r="K18" s="160">
        <v>9.6</v>
      </c>
      <c r="L18" s="164">
        <v>0.06</v>
      </c>
      <c r="M18" s="161">
        <v>0.02</v>
      </c>
      <c r="N18" s="161">
        <v>0.5</v>
      </c>
      <c r="O18" s="162">
        <v>0</v>
      </c>
      <c r="P18" s="165">
        <v>184.4</v>
      </c>
    </row>
    <row r="19" spans="1:16">
      <c r="A19" s="153" t="s">
        <v>57</v>
      </c>
      <c r="B19" s="101" t="s">
        <v>128</v>
      </c>
      <c r="C19" s="153">
        <v>30</v>
      </c>
      <c r="D19" s="154">
        <v>0.55000000000000004</v>
      </c>
      <c r="E19" s="155">
        <v>0.69</v>
      </c>
      <c r="F19" s="156">
        <v>2.21</v>
      </c>
      <c r="G19" s="154">
        <v>6.82</v>
      </c>
      <c r="H19" s="155">
        <v>2.27</v>
      </c>
      <c r="I19" s="155">
        <v>7.5</v>
      </c>
      <c r="J19" s="156">
        <v>0.09</v>
      </c>
      <c r="K19" s="154">
        <v>2.7</v>
      </c>
      <c r="L19" s="155">
        <v>0.01</v>
      </c>
      <c r="M19" s="155">
        <v>0.01</v>
      </c>
      <c r="N19" s="155">
        <v>0.08</v>
      </c>
      <c r="O19" s="156">
        <v>0.56000000000000005</v>
      </c>
      <c r="P19" s="157">
        <v>17.23</v>
      </c>
    </row>
    <row r="20" spans="1:16">
      <c r="A20" s="166" t="s">
        <v>27</v>
      </c>
      <c r="B20" s="105" t="s">
        <v>129</v>
      </c>
      <c r="C20" s="106">
        <v>30</v>
      </c>
      <c r="D20" s="124">
        <v>2.2799999999999998</v>
      </c>
      <c r="E20" s="125">
        <v>0.24</v>
      </c>
      <c r="F20" s="126">
        <v>14.76</v>
      </c>
      <c r="G20" s="124">
        <v>6</v>
      </c>
      <c r="H20" s="125">
        <v>4.2</v>
      </c>
      <c r="I20" s="125">
        <v>19.5</v>
      </c>
      <c r="J20" s="126">
        <v>0.33</v>
      </c>
      <c r="K20" s="124">
        <v>0</v>
      </c>
      <c r="L20" s="125">
        <v>0.03</v>
      </c>
      <c r="M20" s="125">
        <v>0.01</v>
      </c>
      <c r="N20" s="125">
        <v>0.27</v>
      </c>
      <c r="O20" s="126">
        <v>0</v>
      </c>
      <c r="P20" s="127">
        <v>70.5</v>
      </c>
    </row>
    <row r="21" spans="1:16" ht="15.75" thickBot="1">
      <c r="A21" s="166" t="s">
        <v>122</v>
      </c>
      <c r="B21" s="167" t="s">
        <v>124</v>
      </c>
      <c r="C21" s="166">
        <v>200</v>
      </c>
      <c r="D21" s="124">
        <v>1.68</v>
      </c>
      <c r="E21" s="125">
        <v>1.6</v>
      </c>
      <c r="F21" s="126">
        <v>17.54</v>
      </c>
      <c r="G21" s="124">
        <v>68.739999999999995</v>
      </c>
      <c r="H21" s="125">
        <v>8.64</v>
      </c>
      <c r="I21" s="125">
        <v>45.5</v>
      </c>
      <c r="J21" s="126">
        <v>0.1</v>
      </c>
      <c r="K21" s="124">
        <v>0.08</v>
      </c>
      <c r="L21" s="125">
        <v>0.01</v>
      </c>
      <c r="M21" s="125">
        <v>0.06</v>
      </c>
      <c r="N21" s="125">
        <v>0.06</v>
      </c>
      <c r="O21" s="126">
        <v>0.3</v>
      </c>
      <c r="P21" s="127">
        <v>88.4</v>
      </c>
    </row>
    <row r="22" spans="1:16" ht="15.75" thickBot="1">
      <c r="A22" s="170"/>
      <c r="B22" s="171" t="s">
        <v>46</v>
      </c>
      <c r="C22" s="172">
        <f>SUM(C17:C21)</f>
        <v>510</v>
      </c>
      <c r="D22" s="172">
        <f t="shared" ref="D22:P22" si="0">SUM(D17:D21)</f>
        <v>17.93</v>
      </c>
      <c r="E22" s="172">
        <f t="shared" si="0"/>
        <v>16.670000000000002</v>
      </c>
      <c r="F22" s="172">
        <f t="shared" si="0"/>
        <v>69.150000000000006</v>
      </c>
      <c r="G22" s="172">
        <f t="shared" si="0"/>
        <v>103.84</v>
      </c>
      <c r="H22" s="172">
        <f t="shared" si="0"/>
        <v>140.82</v>
      </c>
      <c r="I22" s="172">
        <f t="shared" si="0"/>
        <v>114.25999999999999</v>
      </c>
      <c r="J22" s="172">
        <f t="shared" si="0"/>
        <v>1.07</v>
      </c>
      <c r="K22" s="172">
        <f t="shared" si="0"/>
        <v>12.38</v>
      </c>
      <c r="L22" s="172">
        <f t="shared" si="0"/>
        <v>0.10999999999999999</v>
      </c>
      <c r="M22" s="172">
        <f t="shared" si="0"/>
        <v>0.46</v>
      </c>
      <c r="N22" s="172">
        <f t="shared" si="0"/>
        <v>6.0699999999999994</v>
      </c>
      <c r="O22" s="172">
        <f t="shared" si="0"/>
        <v>0.8600000000000001</v>
      </c>
      <c r="P22" s="172">
        <f t="shared" si="0"/>
        <v>572.53</v>
      </c>
    </row>
    <row r="23" spans="1:16" ht="15.75" thickBot="1">
      <c r="A23" s="131"/>
      <c r="B23" s="136" t="s">
        <v>116</v>
      </c>
      <c r="C23" s="130"/>
      <c r="D23" s="130"/>
      <c r="E23" s="130"/>
      <c r="F23" s="130"/>
      <c r="G23" s="130"/>
      <c r="H23" s="69"/>
      <c r="I23" s="69"/>
      <c r="J23" s="69"/>
      <c r="K23" s="69"/>
      <c r="L23" s="69"/>
      <c r="M23" s="69"/>
      <c r="N23" s="69"/>
      <c r="O23" s="69"/>
      <c r="P23" s="68"/>
    </row>
    <row r="24" spans="1:16">
      <c r="A24" s="148" t="s">
        <v>105</v>
      </c>
      <c r="B24" s="132" t="s">
        <v>179</v>
      </c>
      <c r="C24" s="148">
        <v>60</v>
      </c>
      <c r="D24" s="149">
        <v>0.95</v>
      </c>
      <c r="E24" s="150">
        <v>3.13</v>
      </c>
      <c r="F24" s="151">
        <v>4.75</v>
      </c>
      <c r="G24" s="149">
        <v>13.42</v>
      </c>
      <c r="H24" s="150">
        <v>10.4</v>
      </c>
      <c r="I24" s="150">
        <v>15.84</v>
      </c>
      <c r="J24" s="151">
        <v>1</v>
      </c>
      <c r="K24" s="149">
        <v>54.95</v>
      </c>
      <c r="L24" s="150">
        <v>0.38</v>
      </c>
      <c r="M24" s="150">
        <v>0.76</v>
      </c>
      <c r="N24" s="150">
        <v>1.47</v>
      </c>
      <c r="O24" s="151">
        <v>2.0299999999999998</v>
      </c>
      <c r="P24" s="152">
        <v>51.01</v>
      </c>
    </row>
    <row r="25" spans="1:16">
      <c r="A25" s="153" t="s">
        <v>32</v>
      </c>
      <c r="B25" s="181" t="s">
        <v>33</v>
      </c>
      <c r="C25" s="135">
        <v>200</v>
      </c>
      <c r="D25" s="154">
        <v>1.63</v>
      </c>
      <c r="E25" s="155">
        <v>4.53</v>
      </c>
      <c r="F25" s="156">
        <v>6.9</v>
      </c>
      <c r="G25" s="154">
        <v>31.62</v>
      </c>
      <c r="H25" s="155">
        <v>14.89</v>
      </c>
      <c r="I25" s="155">
        <v>36.049999999999997</v>
      </c>
      <c r="J25" s="156">
        <v>0.64</v>
      </c>
      <c r="K25" s="154">
        <v>10.64</v>
      </c>
      <c r="L25" s="155">
        <v>0.04</v>
      </c>
      <c r="M25" s="155">
        <v>0.04</v>
      </c>
      <c r="N25" s="155">
        <v>0.57999999999999996</v>
      </c>
      <c r="O25" s="156">
        <v>9.6300000000000008</v>
      </c>
      <c r="P25" s="157">
        <v>77.17</v>
      </c>
    </row>
    <row r="26" spans="1:16">
      <c r="A26" s="153" t="s">
        <v>60</v>
      </c>
      <c r="B26" s="181" t="s">
        <v>130</v>
      </c>
      <c r="C26" s="83">
        <v>100</v>
      </c>
      <c r="D26" s="177">
        <v>14.31</v>
      </c>
      <c r="E26" s="178">
        <v>15.63</v>
      </c>
      <c r="F26" s="179">
        <v>2.36</v>
      </c>
      <c r="G26" s="177">
        <v>2.65</v>
      </c>
      <c r="H26" s="178">
        <v>17.489999999999998</v>
      </c>
      <c r="I26" s="178">
        <v>136.94</v>
      </c>
      <c r="J26" s="179">
        <v>2.0699999999999998</v>
      </c>
      <c r="K26" s="177">
        <v>0</v>
      </c>
      <c r="L26" s="178">
        <v>0.04</v>
      </c>
      <c r="M26" s="178">
        <v>0.1</v>
      </c>
      <c r="N26" s="178">
        <v>3.04</v>
      </c>
      <c r="O26" s="179">
        <v>0.36</v>
      </c>
      <c r="P26" s="180">
        <v>207.34</v>
      </c>
    </row>
    <row r="27" spans="1:16">
      <c r="A27" s="158" t="s">
        <v>49</v>
      </c>
      <c r="B27" s="107" t="s">
        <v>50</v>
      </c>
      <c r="C27" s="108">
        <v>150</v>
      </c>
      <c r="D27" s="109">
        <v>8.34</v>
      </c>
      <c r="E27" s="110">
        <v>5.2</v>
      </c>
      <c r="F27" s="111">
        <v>36.56</v>
      </c>
      <c r="G27" s="109">
        <v>13.2</v>
      </c>
      <c r="H27" s="110">
        <v>121.8</v>
      </c>
      <c r="I27" s="110">
        <v>182.8</v>
      </c>
      <c r="J27" s="111">
        <v>4.08</v>
      </c>
      <c r="K27" s="109">
        <v>12</v>
      </c>
      <c r="L27" s="110">
        <v>0.22</v>
      </c>
      <c r="M27" s="110">
        <v>0.12</v>
      </c>
      <c r="N27" s="110">
        <v>4.03</v>
      </c>
      <c r="O27" s="111">
        <v>0</v>
      </c>
      <c r="P27" s="112">
        <v>226.71</v>
      </c>
    </row>
    <row r="28" spans="1:16" s="133" customFormat="1">
      <c r="A28" s="166" t="s">
        <v>51</v>
      </c>
      <c r="B28" s="113" t="s">
        <v>136</v>
      </c>
      <c r="C28" s="166">
        <v>200</v>
      </c>
      <c r="D28" s="124">
        <v>0</v>
      </c>
      <c r="E28" s="125">
        <v>0</v>
      </c>
      <c r="F28" s="126">
        <v>19.600000000000001</v>
      </c>
      <c r="G28" s="124">
        <v>9</v>
      </c>
      <c r="H28" s="125">
        <v>2</v>
      </c>
      <c r="I28" s="125">
        <v>0</v>
      </c>
      <c r="J28" s="126">
        <v>0</v>
      </c>
      <c r="K28" s="124">
        <v>0.5</v>
      </c>
      <c r="L28" s="125">
        <v>0.6</v>
      </c>
      <c r="M28" s="125">
        <v>0.6</v>
      </c>
      <c r="N28" s="125">
        <v>6.5</v>
      </c>
      <c r="O28" s="126">
        <v>30</v>
      </c>
      <c r="P28" s="127">
        <v>80</v>
      </c>
    </row>
    <row r="29" spans="1:16" ht="15.75" thickBot="1">
      <c r="A29" s="143" t="s">
        <v>36</v>
      </c>
      <c r="B29" s="169" t="s">
        <v>37</v>
      </c>
      <c r="C29" s="143">
        <v>60</v>
      </c>
      <c r="D29" s="144">
        <v>5</v>
      </c>
      <c r="E29" s="145">
        <v>6</v>
      </c>
      <c r="F29" s="146">
        <v>33.6</v>
      </c>
      <c r="G29" s="144">
        <v>46</v>
      </c>
      <c r="H29" s="145">
        <v>22</v>
      </c>
      <c r="I29" s="145">
        <v>56</v>
      </c>
      <c r="J29" s="146">
        <v>1.26</v>
      </c>
      <c r="K29" s="144">
        <v>0</v>
      </c>
      <c r="L29" s="145">
        <v>8.9999999999999993E-3</v>
      </c>
      <c r="M29" s="145">
        <v>3.2000000000000001E-2</v>
      </c>
      <c r="N29" s="145">
        <v>1</v>
      </c>
      <c r="O29" s="146">
        <v>0</v>
      </c>
      <c r="P29" s="147">
        <v>164</v>
      </c>
    </row>
    <row r="30" spans="1:16" ht="15.75" thickBot="1">
      <c r="A30" s="170"/>
      <c r="B30" s="171" t="s">
        <v>38</v>
      </c>
      <c r="C30" s="172">
        <f>SUM(C24:C29)</f>
        <v>770</v>
      </c>
      <c r="D30" s="172">
        <f t="shared" ref="D30:P30" si="1">SUM(D24:D29)</f>
        <v>30.23</v>
      </c>
      <c r="E30" s="172">
        <f t="shared" si="1"/>
        <v>34.489999999999995</v>
      </c>
      <c r="F30" s="172">
        <f t="shared" si="1"/>
        <v>103.77000000000001</v>
      </c>
      <c r="G30" s="172">
        <f t="shared" si="1"/>
        <v>115.89</v>
      </c>
      <c r="H30" s="172">
        <f t="shared" si="1"/>
        <v>188.57999999999998</v>
      </c>
      <c r="I30" s="172">
        <f t="shared" si="1"/>
        <v>427.63</v>
      </c>
      <c r="J30" s="172">
        <f t="shared" si="1"/>
        <v>9.0500000000000007</v>
      </c>
      <c r="K30" s="172">
        <f t="shared" si="1"/>
        <v>78.09</v>
      </c>
      <c r="L30" s="172">
        <f t="shared" si="1"/>
        <v>1.2889999999999997</v>
      </c>
      <c r="M30" s="172">
        <f t="shared" si="1"/>
        <v>1.6520000000000001</v>
      </c>
      <c r="N30" s="172">
        <f t="shared" si="1"/>
        <v>16.62</v>
      </c>
      <c r="O30" s="172">
        <f t="shared" si="1"/>
        <v>42.019999999999996</v>
      </c>
      <c r="P30" s="172">
        <f t="shared" si="1"/>
        <v>806.23</v>
      </c>
    </row>
    <row r="31" spans="1:16" s="133" customFormat="1">
      <c r="A31" s="191"/>
      <c r="B31" s="192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</row>
    <row r="32" spans="1:16" s="133" customFormat="1" ht="15.75" thickBot="1">
      <c r="A32" s="191"/>
      <c r="B32" s="192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</row>
    <row r="33" spans="1:16" ht="15.75" thickBot="1">
      <c r="A33" s="18"/>
      <c r="B33" s="19" t="s">
        <v>39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"/>
    </row>
    <row r="34" spans="1:16" ht="15.75" thickBot="1">
      <c r="A34" s="189" t="s">
        <v>4</v>
      </c>
      <c r="B34" s="5"/>
      <c r="C34" s="233" t="s">
        <v>5</v>
      </c>
      <c r="D34" s="6" t="s">
        <v>6</v>
      </c>
      <c r="E34" s="7"/>
      <c r="F34" s="8"/>
      <c r="G34" s="1" t="s">
        <v>7</v>
      </c>
      <c r="H34" s="2"/>
      <c r="I34" s="2"/>
      <c r="J34" s="9"/>
      <c r="K34" s="1" t="s">
        <v>8</v>
      </c>
      <c r="L34" s="2"/>
      <c r="M34" s="3"/>
      <c r="N34" s="2"/>
      <c r="O34" s="4"/>
      <c r="P34" s="5" t="s">
        <v>9</v>
      </c>
    </row>
    <row r="35" spans="1:16" ht="15.75" thickBot="1">
      <c r="A35" s="196" t="s">
        <v>10</v>
      </c>
      <c r="B35" s="28" t="s">
        <v>11</v>
      </c>
      <c r="C35" s="235"/>
      <c r="D35" s="52" t="s">
        <v>12</v>
      </c>
      <c r="E35" s="53" t="s">
        <v>13</v>
      </c>
      <c r="F35" s="54" t="s">
        <v>14</v>
      </c>
      <c r="G35" s="24" t="s">
        <v>15</v>
      </c>
      <c r="H35" s="25" t="s">
        <v>16</v>
      </c>
      <c r="I35" s="25" t="s">
        <v>17</v>
      </c>
      <c r="J35" s="26" t="s">
        <v>18</v>
      </c>
      <c r="K35" s="24" t="s">
        <v>19</v>
      </c>
      <c r="L35" s="25" t="s">
        <v>20</v>
      </c>
      <c r="M35" s="25" t="s">
        <v>21</v>
      </c>
      <c r="N35" s="25" t="s">
        <v>22</v>
      </c>
      <c r="O35" s="26" t="s">
        <v>23</v>
      </c>
      <c r="P35" s="55" t="s">
        <v>24</v>
      </c>
    </row>
    <row r="36" spans="1:16" ht="15.75" thickBot="1">
      <c r="A36" s="131"/>
      <c r="B36" s="136" t="s">
        <v>113</v>
      </c>
      <c r="C36" s="130"/>
      <c r="D36" s="130"/>
      <c r="E36" s="130"/>
      <c r="F36" s="130"/>
      <c r="G36" s="130"/>
      <c r="H36" s="69"/>
      <c r="I36" s="69"/>
      <c r="J36" s="69"/>
      <c r="K36" s="69"/>
      <c r="L36" s="69"/>
      <c r="M36" s="69"/>
      <c r="N36" s="69"/>
      <c r="O36" s="69"/>
      <c r="P36" s="68"/>
    </row>
    <row r="37" spans="1:16">
      <c r="A37" s="102" t="s">
        <v>40</v>
      </c>
      <c r="B37" s="223" t="s">
        <v>41</v>
      </c>
      <c r="C37" s="102">
        <v>100</v>
      </c>
      <c r="D37" s="139">
        <v>8</v>
      </c>
      <c r="E37" s="140">
        <v>8.2899999999999991</v>
      </c>
      <c r="F37" s="141">
        <v>14.79</v>
      </c>
      <c r="G37" s="139">
        <v>118.55</v>
      </c>
      <c r="H37" s="140">
        <v>19.07</v>
      </c>
      <c r="I37" s="140">
        <v>154.69999999999999</v>
      </c>
      <c r="J37" s="141">
        <v>1.37</v>
      </c>
      <c r="K37" s="139">
        <v>35.46</v>
      </c>
      <c r="L37" s="184">
        <v>0.05</v>
      </c>
      <c r="M37" s="184">
        <v>0.19</v>
      </c>
      <c r="N37" s="140">
        <v>0.53</v>
      </c>
      <c r="O37" s="141">
        <v>1.49</v>
      </c>
      <c r="P37" s="142">
        <v>205.13</v>
      </c>
    </row>
    <row r="38" spans="1:16">
      <c r="A38" s="143" t="s">
        <v>42</v>
      </c>
      <c r="B38" s="169" t="s">
        <v>172</v>
      </c>
      <c r="C38" s="143">
        <v>30</v>
      </c>
      <c r="D38" s="144">
        <v>2.16</v>
      </c>
      <c r="E38" s="145">
        <v>2.5499999999999998</v>
      </c>
      <c r="F38" s="146">
        <v>16.649999999999999</v>
      </c>
      <c r="G38" s="144">
        <v>92.1</v>
      </c>
      <c r="H38" s="145">
        <v>10.199999999999999</v>
      </c>
      <c r="I38" s="145">
        <v>65.7</v>
      </c>
      <c r="J38" s="146">
        <v>0.06</v>
      </c>
      <c r="K38" s="119">
        <v>12.6</v>
      </c>
      <c r="L38" s="145">
        <v>0.02</v>
      </c>
      <c r="M38" s="145">
        <v>0.06</v>
      </c>
      <c r="N38" s="145">
        <v>12.6</v>
      </c>
      <c r="O38" s="146">
        <v>0.06</v>
      </c>
      <c r="P38" s="147">
        <v>98.4</v>
      </c>
    </row>
    <row r="39" spans="1:16" s="133" customFormat="1">
      <c r="A39" s="166" t="s">
        <v>170</v>
      </c>
      <c r="B39" s="169" t="s">
        <v>110</v>
      </c>
      <c r="C39" s="227">
        <v>75</v>
      </c>
      <c r="D39" s="144">
        <v>2.14</v>
      </c>
      <c r="E39" s="145">
        <v>4.53</v>
      </c>
      <c r="F39" s="146">
        <v>47.08</v>
      </c>
      <c r="G39" s="144">
        <v>22.89</v>
      </c>
      <c r="H39" s="145">
        <v>9.81</v>
      </c>
      <c r="I39" s="145">
        <v>53.36</v>
      </c>
      <c r="J39" s="146">
        <v>0.8</v>
      </c>
      <c r="K39" s="144">
        <v>9.2100000000000009</v>
      </c>
      <c r="L39" s="145">
        <v>7.0000000000000007E-2</v>
      </c>
      <c r="M39" s="145">
        <v>0.05</v>
      </c>
      <c r="N39" s="145">
        <v>0.57999999999999996</v>
      </c>
      <c r="O39" s="146">
        <v>0.28999999999999998</v>
      </c>
      <c r="P39" s="147">
        <v>249.68</v>
      </c>
    </row>
    <row r="40" spans="1:16" s="133" customFormat="1">
      <c r="A40" s="224" t="s">
        <v>57</v>
      </c>
      <c r="B40" s="169" t="s">
        <v>173</v>
      </c>
      <c r="C40" s="228">
        <v>100</v>
      </c>
      <c r="D40" s="177">
        <v>5</v>
      </c>
      <c r="E40" s="178">
        <v>3.2</v>
      </c>
      <c r="F40" s="179">
        <v>8.6</v>
      </c>
      <c r="G40" s="177">
        <v>120</v>
      </c>
      <c r="H40" s="178">
        <v>15</v>
      </c>
      <c r="I40" s="178">
        <v>98</v>
      </c>
      <c r="J40" s="179">
        <v>0.1</v>
      </c>
      <c r="K40" s="177">
        <v>20</v>
      </c>
      <c r="L40" s="178">
        <v>0.04</v>
      </c>
      <c r="M40" s="178">
        <v>0.16</v>
      </c>
      <c r="N40" s="178">
        <v>0.1</v>
      </c>
      <c r="O40" s="179">
        <v>0.8</v>
      </c>
      <c r="P40" s="180">
        <v>77</v>
      </c>
    </row>
    <row r="41" spans="1:16" ht="15.75" thickBot="1">
      <c r="A41" s="93" t="s">
        <v>55</v>
      </c>
      <c r="B41" s="94" t="s">
        <v>56</v>
      </c>
      <c r="C41" s="95">
        <v>200</v>
      </c>
      <c r="D41" s="96">
        <v>1.52</v>
      </c>
      <c r="E41" s="97">
        <v>1.35</v>
      </c>
      <c r="F41" s="98">
        <v>15.9</v>
      </c>
      <c r="G41" s="96">
        <v>126.6</v>
      </c>
      <c r="H41" s="97">
        <v>15.4</v>
      </c>
      <c r="I41" s="97">
        <v>92.8</v>
      </c>
      <c r="J41" s="98">
        <v>0.41</v>
      </c>
      <c r="K41" s="96">
        <v>10</v>
      </c>
      <c r="L41" s="97">
        <v>0.04</v>
      </c>
      <c r="M41" s="97">
        <v>0.16</v>
      </c>
      <c r="N41" s="97">
        <v>0.12</v>
      </c>
      <c r="O41" s="98">
        <v>1.3</v>
      </c>
      <c r="P41" s="99">
        <v>81</v>
      </c>
    </row>
    <row r="42" spans="1:16" ht="15.75" thickBot="1">
      <c r="A42" s="173"/>
      <c r="B42" s="100" t="s">
        <v>46</v>
      </c>
      <c r="C42" s="222">
        <f>SUM(C37:C41)</f>
        <v>505</v>
      </c>
      <c r="D42" s="222">
        <f t="shared" ref="D42:P42" si="2">SUM(D37:D41)</f>
        <v>18.82</v>
      </c>
      <c r="E42" s="222">
        <f t="shared" si="2"/>
        <v>19.920000000000002</v>
      </c>
      <c r="F42" s="222">
        <f t="shared" si="2"/>
        <v>103.02</v>
      </c>
      <c r="G42" s="222">
        <f t="shared" si="2"/>
        <v>480.14</v>
      </c>
      <c r="H42" s="222">
        <f t="shared" si="2"/>
        <v>69.48</v>
      </c>
      <c r="I42" s="222">
        <f t="shared" si="2"/>
        <v>464.56</v>
      </c>
      <c r="J42" s="222">
        <f t="shared" si="2"/>
        <v>2.7400000000000007</v>
      </c>
      <c r="K42" s="222">
        <f t="shared" si="2"/>
        <v>87.27000000000001</v>
      </c>
      <c r="L42" s="222">
        <f t="shared" si="2"/>
        <v>0.22000000000000003</v>
      </c>
      <c r="M42" s="222">
        <f t="shared" si="2"/>
        <v>0.62</v>
      </c>
      <c r="N42" s="222">
        <f t="shared" si="2"/>
        <v>13.929999999999998</v>
      </c>
      <c r="O42" s="222">
        <f t="shared" si="2"/>
        <v>3.9400000000000004</v>
      </c>
      <c r="P42" s="222">
        <f t="shared" si="2"/>
        <v>711.21</v>
      </c>
    </row>
    <row r="43" spans="1:16" ht="15.75" thickBot="1">
      <c r="A43" s="131"/>
      <c r="B43" s="136" t="s">
        <v>116</v>
      </c>
      <c r="C43" s="130"/>
      <c r="D43" s="130"/>
      <c r="E43" s="130"/>
      <c r="F43" s="130"/>
      <c r="G43" s="130"/>
      <c r="H43" s="69"/>
      <c r="I43" s="69"/>
      <c r="J43" s="69"/>
      <c r="K43" s="69"/>
      <c r="L43" s="69"/>
      <c r="M43" s="69"/>
      <c r="N43" s="69"/>
      <c r="O43" s="69"/>
      <c r="P43" s="68"/>
    </row>
    <row r="44" spans="1:16">
      <c r="A44" s="175" t="s">
        <v>58</v>
      </c>
      <c r="B44" s="176" t="s">
        <v>59</v>
      </c>
      <c r="C44" s="175">
        <v>200</v>
      </c>
      <c r="D44" s="177">
        <v>5.53</v>
      </c>
      <c r="E44" s="178">
        <v>4.78</v>
      </c>
      <c r="F44" s="179">
        <v>14.06</v>
      </c>
      <c r="G44" s="177">
        <v>25.9</v>
      </c>
      <c r="H44" s="178">
        <v>27.41</v>
      </c>
      <c r="I44" s="178">
        <v>82.89</v>
      </c>
      <c r="J44" s="179">
        <v>1.55</v>
      </c>
      <c r="K44" s="177">
        <v>10.3</v>
      </c>
      <c r="L44" s="178">
        <v>0.14000000000000001</v>
      </c>
      <c r="M44" s="178">
        <v>0.05</v>
      </c>
      <c r="N44" s="178">
        <v>1.08</v>
      </c>
      <c r="O44" s="179">
        <v>3.41</v>
      </c>
      <c r="P44" s="180">
        <v>120.71</v>
      </c>
    </row>
    <row r="45" spans="1:16">
      <c r="A45" s="66" t="s">
        <v>34</v>
      </c>
      <c r="B45" s="65" t="s">
        <v>133</v>
      </c>
      <c r="C45" s="168">
        <v>100</v>
      </c>
      <c r="D45" s="144">
        <v>13.36</v>
      </c>
      <c r="E45" s="145">
        <v>16.760000000000002</v>
      </c>
      <c r="F45" s="146">
        <v>7.72</v>
      </c>
      <c r="G45" s="144">
        <v>10.7</v>
      </c>
      <c r="H45" s="145">
        <v>19.71</v>
      </c>
      <c r="I45" s="145">
        <v>123</v>
      </c>
      <c r="J45" s="146">
        <v>1.83</v>
      </c>
      <c r="K45" s="144">
        <v>0.08</v>
      </c>
      <c r="L45" s="145">
        <v>0.16</v>
      </c>
      <c r="M45" s="145">
        <v>0.09</v>
      </c>
      <c r="N45" s="145">
        <v>2</v>
      </c>
      <c r="O45" s="146">
        <v>0</v>
      </c>
      <c r="P45" s="147">
        <v>227.15</v>
      </c>
    </row>
    <row r="46" spans="1:16">
      <c r="A46" s="143" t="s">
        <v>53</v>
      </c>
      <c r="B46" s="123" t="s">
        <v>54</v>
      </c>
      <c r="C46" s="168">
        <v>150</v>
      </c>
      <c r="D46" s="144">
        <v>3.07</v>
      </c>
      <c r="E46" s="145">
        <v>4.25</v>
      </c>
      <c r="F46" s="146">
        <v>19.95</v>
      </c>
      <c r="G46" s="144">
        <v>35.9</v>
      </c>
      <c r="H46" s="145">
        <v>28.35</v>
      </c>
      <c r="I46" s="145">
        <v>65.89</v>
      </c>
      <c r="J46" s="146">
        <v>18.62</v>
      </c>
      <c r="K46" s="144">
        <v>12.01</v>
      </c>
      <c r="L46" s="145">
        <v>0.12</v>
      </c>
      <c r="M46" s="145">
        <v>0.1</v>
      </c>
      <c r="N46" s="145">
        <v>1.35</v>
      </c>
      <c r="O46" s="146">
        <v>10.36</v>
      </c>
      <c r="P46" s="147">
        <v>130.33000000000001</v>
      </c>
    </row>
    <row r="47" spans="1:16">
      <c r="A47" s="158" t="s">
        <v>134</v>
      </c>
      <c r="B47" s="107" t="s">
        <v>135</v>
      </c>
      <c r="C47" s="108">
        <v>20</v>
      </c>
      <c r="D47" s="109">
        <v>0.14000000000000001</v>
      </c>
      <c r="E47" s="110">
        <v>0.02</v>
      </c>
      <c r="F47" s="111">
        <v>0.38</v>
      </c>
      <c r="G47" s="109">
        <v>3.4</v>
      </c>
      <c r="H47" s="110">
        <v>2.8</v>
      </c>
      <c r="I47" s="110">
        <v>6</v>
      </c>
      <c r="J47" s="111">
        <v>0.1</v>
      </c>
      <c r="K47" s="109">
        <v>0.6</v>
      </c>
      <c r="L47" s="110">
        <v>0.01</v>
      </c>
      <c r="M47" s="110">
        <v>0</v>
      </c>
      <c r="N47" s="110">
        <v>0.04</v>
      </c>
      <c r="O47" s="111">
        <v>1.4</v>
      </c>
      <c r="P47" s="112">
        <v>2.2000000000000002</v>
      </c>
    </row>
    <row r="48" spans="1:16">
      <c r="A48" s="166" t="s">
        <v>61</v>
      </c>
      <c r="B48" s="128" t="s">
        <v>166</v>
      </c>
      <c r="C48" s="166">
        <v>200</v>
      </c>
      <c r="D48" s="124">
        <v>0.41</v>
      </c>
      <c r="E48" s="125">
        <v>0.02</v>
      </c>
      <c r="F48" s="126">
        <v>28.9</v>
      </c>
      <c r="G48" s="124">
        <v>20.059999999999999</v>
      </c>
      <c r="H48" s="125">
        <v>5.22</v>
      </c>
      <c r="I48" s="125">
        <v>13.4</v>
      </c>
      <c r="J48" s="126">
        <v>1.57</v>
      </c>
      <c r="K48" s="124">
        <v>0</v>
      </c>
      <c r="L48" s="125">
        <v>0</v>
      </c>
      <c r="M48" s="125">
        <v>0.01</v>
      </c>
      <c r="N48" s="125">
        <v>0.14000000000000001</v>
      </c>
      <c r="O48" s="126">
        <v>0.16</v>
      </c>
      <c r="P48" s="127">
        <v>117.42</v>
      </c>
    </row>
    <row r="49" spans="1:16" ht="15.75" thickBot="1">
      <c r="A49" s="143" t="s">
        <v>36</v>
      </c>
      <c r="B49" s="92" t="s">
        <v>37</v>
      </c>
      <c r="C49" s="134">
        <v>60</v>
      </c>
      <c r="D49" s="88">
        <v>5</v>
      </c>
      <c r="E49" s="89">
        <v>6</v>
      </c>
      <c r="F49" s="90">
        <v>33.6</v>
      </c>
      <c r="G49" s="88">
        <v>46</v>
      </c>
      <c r="H49" s="89">
        <v>22</v>
      </c>
      <c r="I49" s="89">
        <v>56</v>
      </c>
      <c r="J49" s="90">
        <v>1.26</v>
      </c>
      <c r="K49" s="88">
        <v>0</v>
      </c>
      <c r="L49" s="89">
        <v>8.9999999999999993E-3</v>
      </c>
      <c r="M49" s="89">
        <v>3.2000000000000001E-2</v>
      </c>
      <c r="N49" s="89">
        <v>1</v>
      </c>
      <c r="O49" s="90">
        <v>0</v>
      </c>
      <c r="P49" s="91">
        <v>164</v>
      </c>
    </row>
    <row r="50" spans="1:16" ht="15.75" thickBot="1">
      <c r="A50" s="174"/>
      <c r="B50" s="100" t="s">
        <v>38</v>
      </c>
      <c r="C50" s="174">
        <f>SUM(C44:C49)</f>
        <v>730</v>
      </c>
      <c r="D50" s="174">
        <f t="shared" ref="D50:P50" si="3">SUM(D44:D49)</f>
        <v>27.51</v>
      </c>
      <c r="E50" s="174">
        <f t="shared" si="3"/>
        <v>31.830000000000002</v>
      </c>
      <c r="F50" s="174">
        <f t="shared" si="3"/>
        <v>104.61000000000001</v>
      </c>
      <c r="G50" s="174">
        <f t="shared" si="3"/>
        <v>141.96</v>
      </c>
      <c r="H50" s="174">
        <f t="shared" si="3"/>
        <v>105.49</v>
      </c>
      <c r="I50" s="174">
        <f t="shared" si="3"/>
        <v>347.17999999999995</v>
      </c>
      <c r="J50" s="174">
        <f t="shared" si="3"/>
        <v>24.930000000000003</v>
      </c>
      <c r="K50" s="174">
        <f t="shared" si="3"/>
        <v>22.990000000000002</v>
      </c>
      <c r="L50" s="174">
        <f t="shared" si="3"/>
        <v>0.43900000000000006</v>
      </c>
      <c r="M50" s="174">
        <f t="shared" si="3"/>
        <v>0.28200000000000003</v>
      </c>
      <c r="N50" s="174">
        <f t="shared" si="3"/>
        <v>5.6099999999999994</v>
      </c>
      <c r="O50" s="174">
        <f t="shared" si="3"/>
        <v>15.33</v>
      </c>
      <c r="P50" s="174">
        <f t="shared" si="3"/>
        <v>761.81000000000006</v>
      </c>
    </row>
    <row r="51" spans="1:16" ht="15.75" thickBot="1">
      <c r="A51" s="18"/>
      <c r="B51" s="19" t="s">
        <v>52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4"/>
    </row>
    <row r="52" spans="1:16" ht="15.75" thickBot="1">
      <c r="A52" s="189" t="s">
        <v>4</v>
      </c>
      <c r="B52" s="5"/>
      <c r="C52" s="233" t="s">
        <v>5</v>
      </c>
      <c r="D52" s="6" t="s">
        <v>6</v>
      </c>
      <c r="E52" s="7"/>
      <c r="F52" s="8"/>
      <c r="G52" s="1" t="s">
        <v>7</v>
      </c>
      <c r="H52" s="2"/>
      <c r="I52" s="2"/>
      <c r="J52" s="9"/>
      <c r="K52" s="1" t="s">
        <v>8</v>
      </c>
      <c r="L52" s="2"/>
      <c r="M52" s="3"/>
      <c r="N52" s="2"/>
      <c r="O52" s="4"/>
      <c r="P52" s="5" t="s">
        <v>9</v>
      </c>
    </row>
    <row r="53" spans="1:16" ht="15.75" thickBot="1">
      <c r="A53" s="190" t="s">
        <v>10</v>
      </c>
      <c r="B53" s="10" t="s">
        <v>11</v>
      </c>
      <c r="C53" s="234"/>
      <c r="D53" s="11" t="s">
        <v>12</v>
      </c>
      <c r="E53" s="12" t="s">
        <v>13</v>
      </c>
      <c r="F53" s="13" t="s">
        <v>14</v>
      </c>
      <c r="G53" s="14" t="s">
        <v>15</v>
      </c>
      <c r="H53" s="15" t="s">
        <v>16</v>
      </c>
      <c r="I53" s="15" t="s">
        <v>17</v>
      </c>
      <c r="J53" s="16" t="s">
        <v>18</v>
      </c>
      <c r="K53" s="14" t="s">
        <v>19</v>
      </c>
      <c r="L53" s="15" t="s">
        <v>20</v>
      </c>
      <c r="M53" s="15" t="s">
        <v>21</v>
      </c>
      <c r="N53" s="15" t="s">
        <v>22</v>
      </c>
      <c r="O53" s="16" t="s">
        <v>23</v>
      </c>
      <c r="P53" s="17" t="s">
        <v>24</v>
      </c>
    </row>
    <row r="54" spans="1:16" ht="15.75" thickBot="1">
      <c r="A54" s="131"/>
      <c r="B54" s="136" t="s">
        <v>113</v>
      </c>
      <c r="C54" s="130"/>
      <c r="D54" s="130"/>
      <c r="E54" s="130"/>
      <c r="F54" s="130"/>
      <c r="G54" s="130"/>
      <c r="H54" s="69"/>
      <c r="I54" s="69"/>
      <c r="J54" s="69"/>
      <c r="K54" s="69"/>
      <c r="L54" s="69"/>
      <c r="M54" s="69"/>
      <c r="N54" s="69"/>
      <c r="O54" s="69"/>
      <c r="P54" s="68"/>
    </row>
    <row r="55" spans="1:16">
      <c r="A55" s="148" t="s">
        <v>107</v>
      </c>
      <c r="B55" s="132" t="s">
        <v>109</v>
      </c>
      <c r="C55" s="148">
        <v>60</v>
      </c>
      <c r="D55" s="149">
        <v>0.76</v>
      </c>
      <c r="E55" s="150">
        <v>5.04</v>
      </c>
      <c r="F55" s="151">
        <v>3.87</v>
      </c>
      <c r="G55" s="149">
        <v>18.11</v>
      </c>
      <c r="H55" s="150">
        <v>10.65</v>
      </c>
      <c r="I55" s="150">
        <v>20.81</v>
      </c>
      <c r="J55" s="151">
        <v>0.83</v>
      </c>
      <c r="K55" s="149">
        <v>1.1000000000000001</v>
      </c>
      <c r="L55" s="150">
        <v>0.01</v>
      </c>
      <c r="M55" s="150">
        <v>0.02</v>
      </c>
      <c r="N55" s="150">
        <v>0.1</v>
      </c>
      <c r="O55" s="151">
        <v>2.2000000000000002</v>
      </c>
      <c r="P55" s="152">
        <v>65.900000000000006</v>
      </c>
    </row>
    <row r="56" spans="1:16">
      <c r="A56" s="153" t="s">
        <v>88</v>
      </c>
      <c r="B56" s="181" t="s">
        <v>137</v>
      </c>
      <c r="C56" s="153">
        <v>100</v>
      </c>
      <c r="D56" s="154">
        <v>11.33</v>
      </c>
      <c r="E56" s="155">
        <v>12.07</v>
      </c>
      <c r="F56" s="156">
        <v>4.67</v>
      </c>
      <c r="G56" s="154">
        <v>13.72</v>
      </c>
      <c r="H56" s="155">
        <v>16.97</v>
      </c>
      <c r="I56" s="155">
        <v>120.96</v>
      </c>
      <c r="J56" s="156">
        <v>1.1200000000000001</v>
      </c>
      <c r="K56" s="154">
        <v>18.96</v>
      </c>
      <c r="L56" s="155">
        <v>7.0000000000000007E-2</v>
      </c>
      <c r="M56" s="155">
        <v>0.1</v>
      </c>
      <c r="N56" s="155">
        <v>3.99</v>
      </c>
      <c r="O56" s="156">
        <v>1.53</v>
      </c>
      <c r="P56" s="157">
        <v>185.96</v>
      </c>
    </row>
    <row r="57" spans="1:16">
      <c r="A57" s="166" t="s">
        <v>49</v>
      </c>
      <c r="B57" s="123" t="s">
        <v>157</v>
      </c>
      <c r="C57" s="166">
        <v>150</v>
      </c>
      <c r="D57" s="124">
        <v>3.56</v>
      </c>
      <c r="E57" s="125">
        <v>3</v>
      </c>
      <c r="F57" s="126">
        <v>34.06</v>
      </c>
      <c r="G57" s="124">
        <v>4.22</v>
      </c>
      <c r="H57" s="125">
        <v>22.84</v>
      </c>
      <c r="I57" s="125">
        <v>69.3</v>
      </c>
      <c r="J57" s="126">
        <v>0.46</v>
      </c>
      <c r="K57" s="124">
        <v>7.2</v>
      </c>
      <c r="L57" s="125">
        <v>0.03</v>
      </c>
      <c r="M57" s="125">
        <v>0.02</v>
      </c>
      <c r="N57" s="125">
        <v>0.67</v>
      </c>
      <c r="O57" s="115">
        <v>0</v>
      </c>
      <c r="P57" s="127">
        <v>177.46</v>
      </c>
    </row>
    <row r="58" spans="1:16">
      <c r="A58" s="166" t="s">
        <v>27</v>
      </c>
      <c r="B58" s="105" t="s">
        <v>129</v>
      </c>
      <c r="C58" s="106">
        <v>40</v>
      </c>
      <c r="D58" s="124">
        <v>2.2799999999999998</v>
      </c>
      <c r="E58" s="125">
        <v>0.24</v>
      </c>
      <c r="F58" s="126">
        <v>14.76</v>
      </c>
      <c r="G58" s="124">
        <v>6</v>
      </c>
      <c r="H58" s="125">
        <v>4.2</v>
      </c>
      <c r="I58" s="125">
        <v>19.5</v>
      </c>
      <c r="J58" s="126">
        <v>0.33</v>
      </c>
      <c r="K58" s="124">
        <v>0</v>
      </c>
      <c r="L58" s="125">
        <v>0.03</v>
      </c>
      <c r="M58" s="125">
        <v>0.01</v>
      </c>
      <c r="N58" s="125">
        <v>0.27</v>
      </c>
      <c r="O58" s="126">
        <v>0</v>
      </c>
      <c r="P58" s="127">
        <v>70.5</v>
      </c>
    </row>
    <row r="59" spans="1:16" ht="15.75" thickBot="1">
      <c r="A59" s="116" t="s">
        <v>29</v>
      </c>
      <c r="B59" s="176" t="s">
        <v>30</v>
      </c>
      <c r="C59" s="175">
        <v>200</v>
      </c>
      <c r="D59" s="177">
        <v>1.87</v>
      </c>
      <c r="E59" s="178">
        <v>3.15</v>
      </c>
      <c r="F59" s="179">
        <v>16.260000000000002</v>
      </c>
      <c r="G59" s="177">
        <v>50.79</v>
      </c>
      <c r="H59" s="178">
        <v>13.71</v>
      </c>
      <c r="I59" s="178">
        <v>43.68</v>
      </c>
      <c r="J59" s="179">
        <v>0.71</v>
      </c>
      <c r="K59" s="177">
        <v>0.02</v>
      </c>
      <c r="L59" s="178">
        <v>0.04</v>
      </c>
      <c r="M59" s="178">
        <v>0.04</v>
      </c>
      <c r="N59" s="178">
        <v>0.54</v>
      </c>
      <c r="O59" s="179">
        <v>0</v>
      </c>
      <c r="P59" s="180">
        <v>101</v>
      </c>
    </row>
    <row r="60" spans="1:16" ht="15.75" thickBot="1">
      <c r="A60" s="170"/>
      <c r="B60" s="171" t="s">
        <v>46</v>
      </c>
      <c r="C60" s="172">
        <f>SUM(C55:C59)</f>
        <v>550</v>
      </c>
      <c r="D60" s="172">
        <f t="shared" ref="D60:P60" si="4">SUM(D55:D59)</f>
        <v>19.8</v>
      </c>
      <c r="E60" s="172">
        <f t="shared" si="4"/>
        <v>23.499999999999996</v>
      </c>
      <c r="F60" s="172">
        <f t="shared" si="4"/>
        <v>73.62</v>
      </c>
      <c r="G60" s="172">
        <f t="shared" si="4"/>
        <v>92.84</v>
      </c>
      <c r="H60" s="172">
        <f t="shared" si="4"/>
        <v>68.37</v>
      </c>
      <c r="I60" s="172">
        <f t="shared" si="4"/>
        <v>274.25</v>
      </c>
      <c r="J60" s="172">
        <f t="shared" si="4"/>
        <v>3.45</v>
      </c>
      <c r="K60" s="172">
        <f t="shared" si="4"/>
        <v>27.28</v>
      </c>
      <c r="L60" s="172">
        <f t="shared" si="4"/>
        <v>0.18000000000000002</v>
      </c>
      <c r="M60" s="172">
        <f t="shared" si="4"/>
        <v>0.19000000000000003</v>
      </c>
      <c r="N60" s="172">
        <f t="shared" si="4"/>
        <v>5.5699999999999994</v>
      </c>
      <c r="O60" s="172">
        <f t="shared" si="4"/>
        <v>3.7300000000000004</v>
      </c>
      <c r="P60" s="172">
        <f t="shared" si="4"/>
        <v>600.82000000000005</v>
      </c>
    </row>
    <row r="61" spans="1:16">
      <c r="A61" s="191"/>
      <c r="B61" s="192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</row>
    <row r="62" spans="1:16" s="133" customFormat="1">
      <c r="A62" s="191"/>
      <c r="B62" s="192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</row>
    <row r="63" spans="1:16" s="133" customFormat="1">
      <c r="A63" s="191"/>
      <c r="B63" s="192"/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</row>
    <row r="64" spans="1:16" s="133" customFormat="1" ht="15.75" thickBot="1">
      <c r="A64" s="191"/>
      <c r="B64" s="192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</row>
    <row r="65" spans="1:16" ht="15.75" thickBot="1">
      <c r="A65" s="131"/>
      <c r="B65" s="194" t="s">
        <v>116</v>
      </c>
      <c r="C65" s="130"/>
      <c r="D65" s="130"/>
      <c r="E65" s="130"/>
      <c r="F65" s="130"/>
      <c r="G65" s="130"/>
      <c r="H65" s="69"/>
      <c r="I65" s="69"/>
      <c r="J65" s="69"/>
      <c r="K65" s="69"/>
      <c r="L65" s="69"/>
      <c r="M65" s="69"/>
      <c r="N65" s="69"/>
      <c r="O65" s="69"/>
      <c r="P65" s="68"/>
    </row>
    <row r="66" spans="1:16">
      <c r="A66" s="175" t="s">
        <v>138</v>
      </c>
      <c r="B66" s="176" t="s">
        <v>158</v>
      </c>
      <c r="C66" s="175">
        <v>200</v>
      </c>
      <c r="D66" s="177">
        <v>2.97</v>
      </c>
      <c r="E66" s="178">
        <v>2.94</v>
      </c>
      <c r="F66" s="179">
        <v>15.41</v>
      </c>
      <c r="G66" s="177">
        <v>12.03</v>
      </c>
      <c r="H66" s="178">
        <v>20</v>
      </c>
      <c r="I66" s="178">
        <v>57.63</v>
      </c>
      <c r="J66" s="179">
        <v>0.8</v>
      </c>
      <c r="K66" s="177">
        <v>10.3</v>
      </c>
      <c r="L66" s="178">
        <v>7.0000000000000007E-2</v>
      </c>
      <c r="M66" s="178">
        <v>0.05</v>
      </c>
      <c r="N66" s="178">
        <v>1.1100000000000001</v>
      </c>
      <c r="O66" s="179">
        <v>5.01</v>
      </c>
      <c r="P66" s="180">
        <v>120.17</v>
      </c>
    </row>
    <row r="67" spans="1:16">
      <c r="A67" s="153" t="s">
        <v>86</v>
      </c>
      <c r="B67" s="129" t="s">
        <v>187</v>
      </c>
      <c r="C67" s="153">
        <v>100</v>
      </c>
      <c r="D67" s="154">
        <v>10.89</v>
      </c>
      <c r="E67" s="155">
        <v>4</v>
      </c>
      <c r="F67" s="156">
        <v>4.96</v>
      </c>
      <c r="G67" s="154">
        <v>23.86</v>
      </c>
      <c r="H67" s="155">
        <v>29.03</v>
      </c>
      <c r="I67" s="155">
        <v>126.07</v>
      </c>
      <c r="J67" s="156">
        <v>1.05</v>
      </c>
      <c r="K67" s="154">
        <v>8.7899999999999991</v>
      </c>
      <c r="L67" s="155">
        <v>0.06</v>
      </c>
      <c r="M67" s="155">
        <v>7.0000000000000007E-2</v>
      </c>
      <c r="N67" s="155">
        <v>0.6</v>
      </c>
      <c r="O67" s="156">
        <v>0.09</v>
      </c>
      <c r="P67" s="157">
        <v>168.99</v>
      </c>
    </row>
    <row r="68" spans="1:16">
      <c r="A68" s="143" t="s">
        <v>75</v>
      </c>
      <c r="B68" s="86" t="s">
        <v>76</v>
      </c>
      <c r="C68" s="143">
        <v>150</v>
      </c>
      <c r="D68" s="144">
        <v>2.92</v>
      </c>
      <c r="E68" s="145">
        <v>3.67</v>
      </c>
      <c r="F68" s="146">
        <v>21.62</v>
      </c>
      <c r="G68" s="144">
        <v>24.5</v>
      </c>
      <c r="H68" s="145">
        <v>34.369999999999997</v>
      </c>
      <c r="I68" s="145">
        <v>84.44</v>
      </c>
      <c r="J68" s="146">
        <v>1.37</v>
      </c>
      <c r="K68" s="144">
        <v>36.200000000000003</v>
      </c>
      <c r="L68" s="145">
        <v>0.13</v>
      </c>
      <c r="M68" s="145">
        <v>0.08</v>
      </c>
      <c r="N68" s="145">
        <v>1.55</v>
      </c>
      <c r="O68" s="146">
        <v>10.84</v>
      </c>
      <c r="P68" s="147">
        <v>131.13999999999999</v>
      </c>
    </row>
    <row r="69" spans="1:16">
      <c r="A69" s="166" t="s">
        <v>72</v>
      </c>
      <c r="B69" s="167" t="s">
        <v>141</v>
      </c>
      <c r="C69" s="168">
        <v>200</v>
      </c>
      <c r="D69" s="144">
        <v>0.17</v>
      </c>
      <c r="E69" s="145">
        <v>0.16</v>
      </c>
      <c r="F69" s="146">
        <v>17.64</v>
      </c>
      <c r="G69" s="144">
        <v>6.73</v>
      </c>
      <c r="H69" s="145">
        <v>3.52</v>
      </c>
      <c r="I69" s="145">
        <v>4.3099999999999996</v>
      </c>
      <c r="J69" s="146">
        <v>1.25</v>
      </c>
      <c r="K69" s="144">
        <v>1.35</v>
      </c>
      <c r="L69" s="145">
        <v>0.01</v>
      </c>
      <c r="M69" s="145">
        <v>0.01</v>
      </c>
      <c r="N69" s="145">
        <v>0.11</v>
      </c>
      <c r="O69" s="146">
        <v>3</v>
      </c>
      <c r="P69" s="147">
        <v>95</v>
      </c>
    </row>
    <row r="70" spans="1:16" ht="15.75" thickBot="1">
      <c r="A70" s="143" t="s">
        <v>36</v>
      </c>
      <c r="B70" s="169" t="s">
        <v>37</v>
      </c>
      <c r="C70" s="143">
        <v>60</v>
      </c>
      <c r="D70" s="144">
        <v>5</v>
      </c>
      <c r="E70" s="145">
        <v>6</v>
      </c>
      <c r="F70" s="146">
        <v>33.6</v>
      </c>
      <c r="G70" s="144">
        <v>46</v>
      </c>
      <c r="H70" s="145">
        <v>22</v>
      </c>
      <c r="I70" s="145">
        <v>56</v>
      </c>
      <c r="J70" s="146">
        <v>1.26</v>
      </c>
      <c r="K70" s="144">
        <v>0</v>
      </c>
      <c r="L70" s="145">
        <v>8.9999999999999993E-3</v>
      </c>
      <c r="M70" s="145">
        <v>3.2000000000000001E-2</v>
      </c>
      <c r="N70" s="145">
        <v>1</v>
      </c>
      <c r="O70" s="146">
        <v>0</v>
      </c>
      <c r="P70" s="147">
        <v>164</v>
      </c>
    </row>
    <row r="71" spans="1:16" ht="15.75" thickBot="1">
      <c r="A71" s="173"/>
      <c r="B71" s="182" t="s">
        <v>38</v>
      </c>
      <c r="C71" s="183">
        <f t="shared" ref="C71:P71" si="5">SUM(C66:C70)</f>
        <v>710</v>
      </c>
      <c r="D71" s="183">
        <f t="shared" si="5"/>
        <v>21.950000000000003</v>
      </c>
      <c r="E71" s="183">
        <f t="shared" si="5"/>
        <v>16.77</v>
      </c>
      <c r="F71" s="183">
        <f t="shared" si="5"/>
        <v>93.23</v>
      </c>
      <c r="G71" s="183">
        <f t="shared" si="5"/>
        <v>113.12</v>
      </c>
      <c r="H71" s="183">
        <f t="shared" si="5"/>
        <v>108.92</v>
      </c>
      <c r="I71" s="183">
        <f t="shared" si="5"/>
        <v>328.45</v>
      </c>
      <c r="J71" s="183">
        <f t="shared" si="5"/>
        <v>5.73</v>
      </c>
      <c r="K71" s="183">
        <f t="shared" si="5"/>
        <v>56.640000000000008</v>
      </c>
      <c r="L71" s="183">
        <f t="shared" si="5"/>
        <v>0.27900000000000003</v>
      </c>
      <c r="M71" s="183">
        <f t="shared" si="5"/>
        <v>0.24200000000000002</v>
      </c>
      <c r="N71" s="183">
        <f t="shared" si="5"/>
        <v>4.3699999999999992</v>
      </c>
      <c r="O71" s="183">
        <f t="shared" si="5"/>
        <v>18.939999999999998</v>
      </c>
      <c r="P71" s="174">
        <f t="shared" si="5"/>
        <v>679.3</v>
      </c>
    </row>
    <row r="72" spans="1:16" ht="15.75" thickBot="1">
      <c r="A72" s="18"/>
      <c r="B72" s="19" t="s">
        <v>63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4"/>
    </row>
    <row r="73" spans="1:16" ht="15.75" thickBot="1">
      <c r="A73" s="189" t="s">
        <v>4</v>
      </c>
      <c r="B73" s="5"/>
      <c r="C73" s="233" t="s">
        <v>5</v>
      </c>
      <c r="D73" s="6" t="s">
        <v>6</v>
      </c>
      <c r="E73" s="7"/>
      <c r="F73" s="8"/>
      <c r="G73" s="1" t="s">
        <v>7</v>
      </c>
      <c r="H73" s="2"/>
      <c r="I73" s="2"/>
      <c r="J73" s="9"/>
      <c r="K73" s="1" t="s">
        <v>8</v>
      </c>
      <c r="L73" s="2"/>
      <c r="M73" s="3"/>
      <c r="N73" s="2"/>
      <c r="O73" s="4"/>
      <c r="P73" s="5" t="s">
        <v>9</v>
      </c>
    </row>
    <row r="74" spans="1:16" ht="15.75" thickBot="1">
      <c r="A74" s="190" t="s">
        <v>10</v>
      </c>
      <c r="B74" s="10" t="s">
        <v>11</v>
      </c>
      <c r="C74" s="234"/>
      <c r="D74" s="11" t="s">
        <v>12</v>
      </c>
      <c r="E74" s="12" t="s">
        <v>13</v>
      </c>
      <c r="F74" s="13" t="s">
        <v>14</v>
      </c>
      <c r="G74" s="14" t="s">
        <v>15</v>
      </c>
      <c r="H74" s="15" t="s">
        <v>16</v>
      </c>
      <c r="I74" s="15" t="s">
        <v>17</v>
      </c>
      <c r="J74" s="16" t="s">
        <v>18</v>
      </c>
      <c r="K74" s="14" t="s">
        <v>19</v>
      </c>
      <c r="L74" s="15" t="s">
        <v>20</v>
      </c>
      <c r="M74" s="15" t="s">
        <v>21</v>
      </c>
      <c r="N74" s="15" t="s">
        <v>22</v>
      </c>
      <c r="O74" s="16" t="s">
        <v>23</v>
      </c>
      <c r="P74" s="17" t="s">
        <v>24</v>
      </c>
    </row>
    <row r="75" spans="1:16" ht="15.75" thickBot="1">
      <c r="A75" s="131"/>
      <c r="B75" s="136" t="s">
        <v>113</v>
      </c>
      <c r="C75" s="130"/>
      <c r="D75" s="130"/>
      <c r="E75" s="130"/>
      <c r="F75" s="130"/>
      <c r="G75" s="130"/>
      <c r="H75" s="69"/>
      <c r="I75" s="69"/>
      <c r="J75" s="69"/>
      <c r="K75" s="69"/>
      <c r="L75" s="69"/>
      <c r="M75" s="69"/>
      <c r="N75" s="69"/>
      <c r="O75" s="69"/>
      <c r="P75" s="68"/>
    </row>
    <row r="76" spans="1:16">
      <c r="A76" s="20" t="s">
        <v>64</v>
      </c>
      <c r="B76" s="21" t="s">
        <v>188</v>
      </c>
      <c r="C76" s="20">
        <v>100</v>
      </c>
      <c r="D76" s="185">
        <v>10.77</v>
      </c>
      <c r="E76" s="186">
        <v>12</v>
      </c>
      <c r="F76" s="187">
        <v>6.91</v>
      </c>
      <c r="G76" s="185">
        <v>118.45</v>
      </c>
      <c r="H76" s="186">
        <v>23.88</v>
      </c>
      <c r="I76" s="186">
        <v>208.7</v>
      </c>
      <c r="J76" s="187">
        <v>2.16</v>
      </c>
      <c r="K76" s="185">
        <v>131.72</v>
      </c>
      <c r="L76" s="186">
        <v>0.15</v>
      </c>
      <c r="M76" s="186">
        <v>0.35</v>
      </c>
      <c r="N76" s="186">
        <v>1.06</v>
      </c>
      <c r="O76" s="187">
        <v>1.56</v>
      </c>
      <c r="P76" s="84">
        <v>225.49</v>
      </c>
    </row>
    <row r="77" spans="1:16" s="133" customFormat="1">
      <c r="A77" s="143" t="s">
        <v>31</v>
      </c>
      <c r="B77" s="169" t="s">
        <v>142</v>
      </c>
      <c r="C77" s="143">
        <v>160</v>
      </c>
      <c r="D77" s="144">
        <v>0.7</v>
      </c>
      <c r="E77" s="145">
        <v>0.64</v>
      </c>
      <c r="F77" s="146">
        <v>15.68</v>
      </c>
      <c r="G77" s="119">
        <v>25.6</v>
      </c>
      <c r="H77" s="145">
        <v>14.4</v>
      </c>
      <c r="I77" s="145">
        <v>17.600000000000001</v>
      </c>
      <c r="J77" s="22">
        <v>3.52</v>
      </c>
      <c r="K77" s="144">
        <v>8</v>
      </c>
      <c r="L77" s="145">
        <v>0.05</v>
      </c>
      <c r="M77" s="145">
        <v>0.03</v>
      </c>
      <c r="N77" s="145">
        <v>0.48</v>
      </c>
      <c r="O77" s="146">
        <v>16</v>
      </c>
      <c r="P77" s="23">
        <v>75.2</v>
      </c>
    </row>
    <row r="78" spans="1:16" s="133" customFormat="1">
      <c r="A78" s="143" t="s">
        <v>44</v>
      </c>
      <c r="B78" s="169" t="s">
        <v>131</v>
      </c>
      <c r="C78" s="143">
        <v>200</v>
      </c>
      <c r="D78" s="144">
        <v>0.06</v>
      </c>
      <c r="E78" s="145">
        <v>0.01</v>
      </c>
      <c r="F78" s="146">
        <v>15.25</v>
      </c>
      <c r="G78" s="144">
        <v>8.1999999999999993</v>
      </c>
      <c r="H78" s="145">
        <v>5.24</v>
      </c>
      <c r="I78" s="145">
        <v>9.7799999999999994</v>
      </c>
      <c r="J78" s="146">
        <v>1.31</v>
      </c>
      <c r="K78" s="119">
        <v>0</v>
      </c>
      <c r="L78" s="145">
        <v>0</v>
      </c>
      <c r="M78" s="145">
        <v>0.01</v>
      </c>
      <c r="N78" s="145">
        <v>0.09</v>
      </c>
      <c r="O78" s="146">
        <v>2.9</v>
      </c>
      <c r="P78" s="147">
        <v>63.75</v>
      </c>
    </row>
    <row r="79" spans="1:16">
      <c r="A79" s="153" t="s">
        <v>25</v>
      </c>
      <c r="B79" s="181" t="s">
        <v>189</v>
      </c>
      <c r="C79" s="135">
        <v>15</v>
      </c>
      <c r="D79" s="154">
        <v>3.5</v>
      </c>
      <c r="E79" s="155">
        <v>3.5</v>
      </c>
      <c r="F79" s="156">
        <v>0</v>
      </c>
      <c r="G79" s="154">
        <v>150</v>
      </c>
      <c r="H79" s="155">
        <v>7</v>
      </c>
      <c r="I79" s="155">
        <v>81.5</v>
      </c>
      <c r="J79" s="156">
        <v>0.09</v>
      </c>
      <c r="K79" s="154">
        <v>39</v>
      </c>
      <c r="L79" s="155">
        <v>5.0000000000000001E-3</v>
      </c>
      <c r="M79" s="155">
        <v>4.4999999999999998E-2</v>
      </c>
      <c r="N79" s="155">
        <v>4.4999999999999998E-2</v>
      </c>
      <c r="O79" s="156">
        <v>0</v>
      </c>
      <c r="P79" s="157">
        <v>54.55</v>
      </c>
    </row>
    <row r="80" spans="1:16" ht="15.75" thickBot="1">
      <c r="A80" s="166" t="s">
        <v>27</v>
      </c>
      <c r="B80" s="105" t="s">
        <v>129</v>
      </c>
      <c r="C80" s="106">
        <v>40</v>
      </c>
      <c r="D80" s="124">
        <v>2.2799999999999998</v>
      </c>
      <c r="E80" s="125">
        <v>0.24</v>
      </c>
      <c r="F80" s="126">
        <v>14.76</v>
      </c>
      <c r="G80" s="124">
        <v>6</v>
      </c>
      <c r="H80" s="125">
        <v>4.2</v>
      </c>
      <c r="I80" s="125">
        <v>19.5</v>
      </c>
      <c r="J80" s="126">
        <v>0.33</v>
      </c>
      <c r="K80" s="124">
        <v>0</v>
      </c>
      <c r="L80" s="125">
        <v>0.03</v>
      </c>
      <c r="M80" s="125">
        <v>0.01</v>
      </c>
      <c r="N80" s="125">
        <v>0.27</v>
      </c>
      <c r="O80" s="126">
        <v>0</v>
      </c>
      <c r="P80" s="127">
        <v>70.5</v>
      </c>
    </row>
    <row r="81" spans="1:16" ht="15.75" thickBot="1">
      <c r="A81" s="79"/>
      <c r="B81" s="80" t="s">
        <v>68</v>
      </c>
      <c r="C81" s="172">
        <f>SUM(C76:C80)</f>
        <v>515</v>
      </c>
      <c r="D81" s="172">
        <f t="shared" ref="D81:P81" si="6">SUM(D76:D80)</f>
        <v>17.309999999999999</v>
      </c>
      <c r="E81" s="172">
        <f t="shared" si="6"/>
        <v>16.389999999999997</v>
      </c>
      <c r="F81" s="172">
        <f t="shared" si="6"/>
        <v>52.6</v>
      </c>
      <c r="G81" s="172">
        <f t="shared" si="6"/>
        <v>308.25</v>
      </c>
      <c r="H81" s="172">
        <f t="shared" si="6"/>
        <v>54.720000000000006</v>
      </c>
      <c r="I81" s="172">
        <f t="shared" si="6"/>
        <v>337.08</v>
      </c>
      <c r="J81" s="172">
        <f t="shared" si="6"/>
        <v>7.41</v>
      </c>
      <c r="K81" s="172">
        <f t="shared" si="6"/>
        <v>178.72</v>
      </c>
      <c r="L81" s="172">
        <f t="shared" si="6"/>
        <v>0.23500000000000001</v>
      </c>
      <c r="M81" s="172">
        <f t="shared" si="6"/>
        <v>0.44500000000000001</v>
      </c>
      <c r="N81" s="172">
        <f t="shared" si="6"/>
        <v>1.9450000000000001</v>
      </c>
      <c r="O81" s="172">
        <f t="shared" si="6"/>
        <v>20.459999999999997</v>
      </c>
      <c r="P81" s="172">
        <f t="shared" si="6"/>
        <v>489.49</v>
      </c>
    </row>
    <row r="82" spans="1:16" ht="15.75" thickBot="1">
      <c r="A82" s="131"/>
      <c r="B82" s="194" t="s">
        <v>116</v>
      </c>
      <c r="C82" s="130"/>
      <c r="D82" s="130"/>
      <c r="E82" s="130"/>
      <c r="F82" s="130"/>
      <c r="G82" s="130"/>
      <c r="H82" s="69"/>
      <c r="I82" s="69"/>
      <c r="J82" s="69"/>
      <c r="K82" s="69"/>
      <c r="L82" s="69"/>
      <c r="M82" s="69"/>
      <c r="N82" s="69"/>
      <c r="O82" s="69"/>
      <c r="P82" s="68"/>
    </row>
    <row r="83" spans="1:16" s="133" customFormat="1">
      <c r="A83" s="148" t="s">
        <v>190</v>
      </c>
      <c r="B83" s="132" t="s">
        <v>109</v>
      </c>
      <c r="C83" s="148">
        <v>60</v>
      </c>
      <c r="D83" s="149">
        <v>0.57999999999999996</v>
      </c>
      <c r="E83" s="150">
        <v>5.04</v>
      </c>
      <c r="F83" s="151">
        <v>2.85</v>
      </c>
      <c r="G83" s="149">
        <v>16.82</v>
      </c>
      <c r="H83" s="150">
        <v>11.79</v>
      </c>
      <c r="I83" s="150">
        <v>20.77</v>
      </c>
      <c r="J83" s="151">
        <v>0.7</v>
      </c>
      <c r="K83" s="149">
        <v>46.15</v>
      </c>
      <c r="L83" s="150">
        <v>0.03</v>
      </c>
      <c r="M83" s="150">
        <v>0.01</v>
      </c>
      <c r="N83" s="150">
        <v>0.27</v>
      </c>
      <c r="O83" s="151">
        <v>1.3</v>
      </c>
      <c r="P83" s="152">
        <v>59.02</v>
      </c>
    </row>
    <row r="84" spans="1:16" ht="24.75">
      <c r="A84" s="175" t="s">
        <v>69</v>
      </c>
      <c r="B84" s="176" t="s">
        <v>144</v>
      </c>
      <c r="C84" s="175">
        <v>200</v>
      </c>
      <c r="D84" s="177">
        <v>2.99</v>
      </c>
      <c r="E84" s="178">
        <v>5.55</v>
      </c>
      <c r="F84" s="179">
        <v>13.03</v>
      </c>
      <c r="G84" s="177">
        <v>21.02</v>
      </c>
      <c r="H84" s="178">
        <v>19.89</v>
      </c>
      <c r="I84" s="178">
        <v>58.67</v>
      </c>
      <c r="J84" s="179">
        <v>0.84</v>
      </c>
      <c r="K84" s="177">
        <v>12.36</v>
      </c>
      <c r="L84" s="178">
        <v>7.0000000000000007E-2</v>
      </c>
      <c r="M84" s="178">
        <v>0.05</v>
      </c>
      <c r="N84" s="178">
        <v>1.08</v>
      </c>
      <c r="O84" s="179">
        <v>5.24</v>
      </c>
      <c r="P84" s="180">
        <v>114.69</v>
      </c>
    </row>
    <row r="85" spans="1:16">
      <c r="A85" s="87" t="s">
        <v>125</v>
      </c>
      <c r="B85" s="197" t="s">
        <v>185</v>
      </c>
      <c r="C85" s="198">
        <v>110</v>
      </c>
      <c r="D85" s="160">
        <v>11.41</v>
      </c>
      <c r="E85" s="161">
        <v>8.85</v>
      </c>
      <c r="F85" s="162">
        <v>9.4499999999999993</v>
      </c>
      <c r="G85" s="160">
        <v>14.37</v>
      </c>
      <c r="H85" s="161">
        <v>16.71</v>
      </c>
      <c r="I85" s="161">
        <v>105.46</v>
      </c>
      <c r="J85" s="162">
        <v>1.24</v>
      </c>
      <c r="K85" s="160">
        <v>13.4</v>
      </c>
      <c r="L85" s="161">
        <v>7.0000000000000007E-2</v>
      </c>
      <c r="M85" s="161">
        <v>0.08</v>
      </c>
      <c r="N85" s="161">
        <v>2.87</v>
      </c>
      <c r="O85" s="162">
        <v>0.44</v>
      </c>
      <c r="P85" s="165">
        <v>163.07</v>
      </c>
    </row>
    <row r="86" spans="1:16" s="133" customFormat="1">
      <c r="A86" s="158" t="s">
        <v>70</v>
      </c>
      <c r="B86" s="232" t="s">
        <v>71</v>
      </c>
      <c r="C86" s="158">
        <v>150</v>
      </c>
      <c r="D86" s="160">
        <v>5.46</v>
      </c>
      <c r="E86" s="161">
        <v>2.5</v>
      </c>
      <c r="F86" s="162">
        <v>33.68</v>
      </c>
      <c r="G86" s="160">
        <v>9.31</v>
      </c>
      <c r="H86" s="161">
        <v>7.31</v>
      </c>
      <c r="I86" s="161">
        <v>40.06</v>
      </c>
      <c r="J86" s="163">
        <v>0.55000000000000004</v>
      </c>
      <c r="K86" s="160">
        <v>7.2</v>
      </c>
      <c r="L86" s="164">
        <v>0.06</v>
      </c>
      <c r="M86" s="161">
        <v>0.02</v>
      </c>
      <c r="N86" s="161">
        <v>0.5</v>
      </c>
      <c r="O86" s="162">
        <v>0</v>
      </c>
      <c r="P86" s="165">
        <v>179.06</v>
      </c>
    </row>
    <row r="87" spans="1:16" ht="24.75">
      <c r="A87" s="166" t="s">
        <v>89</v>
      </c>
      <c r="B87" s="167" t="s">
        <v>145</v>
      </c>
      <c r="C87" s="168">
        <v>200</v>
      </c>
      <c r="D87" s="144">
        <v>0.28000000000000003</v>
      </c>
      <c r="E87" s="145">
        <v>0.11</v>
      </c>
      <c r="F87" s="146">
        <v>15.62</v>
      </c>
      <c r="G87" s="144">
        <v>9.9</v>
      </c>
      <c r="H87" s="145">
        <v>8.09</v>
      </c>
      <c r="I87" s="145">
        <v>8.61</v>
      </c>
      <c r="J87" s="146">
        <v>0.73</v>
      </c>
      <c r="K87" s="144">
        <v>0</v>
      </c>
      <c r="L87" s="145">
        <v>0.01</v>
      </c>
      <c r="M87" s="145">
        <v>0.01</v>
      </c>
      <c r="N87" s="145">
        <v>7.0000000000000007E-2</v>
      </c>
      <c r="O87" s="146">
        <v>24</v>
      </c>
      <c r="P87" s="147">
        <v>112</v>
      </c>
    </row>
    <row r="88" spans="1:16" ht="15.75" thickBot="1">
      <c r="A88" s="143" t="s">
        <v>36</v>
      </c>
      <c r="B88" s="85" t="s">
        <v>37</v>
      </c>
      <c r="C88" s="134">
        <v>60</v>
      </c>
      <c r="D88" s="88">
        <v>5</v>
      </c>
      <c r="E88" s="89">
        <v>6</v>
      </c>
      <c r="F88" s="90">
        <v>33.6</v>
      </c>
      <c r="G88" s="88">
        <v>46</v>
      </c>
      <c r="H88" s="89">
        <v>22</v>
      </c>
      <c r="I88" s="89">
        <v>56</v>
      </c>
      <c r="J88" s="90">
        <v>1.26</v>
      </c>
      <c r="K88" s="88">
        <v>0</v>
      </c>
      <c r="L88" s="89">
        <v>8.9999999999999993E-3</v>
      </c>
      <c r="M88" s="89">
        <v>3.2000000000000001E-2</v>
      </c>
      <c r="N88" s="89">
        <v>1</v>
      </c>
      <c r="O88" s="90">
        <v>0</v>
      </c>
      <c r="P88" s="91">
        <v>164</v>
      </c>
    </row>
    <row r="89" spans="1:16" ht="15.75" thickBot="1">
      <c r="A89" s="173"/>
      <c r="B89" s="182" t="s">
        <v>38</v>
      </c>
      <c r="C89" s="183">
        <f t="shared" ref="C89:P89" si="7">SUM(C84:C88)</f>
        <v>720</v>
      </c>
      <c r="D89" s="183">
        <f t="shared" si="7"/>
        <v>25.14</v>
      </c>
      <c r="E89" s="183">
        <f t="shared" si="7"/>
        <v>23.009999999999998</v>
      </c>
      <c r="F89" s="183">
        <f t="shared" si="7"/>
        <v>105.38</v>
      </c>
      <c r="G89" s="183">
        <f t="shared" si="7"/>
        <v>100.6</v>
      </c>
      <c r="H89" s="183">
        <f t="shared" si="7"/>
        <v>74</v>
      </c>
      <c r="I89" s="183">
        <f t="shared" si="7"/>
        <v>268.8</v>
      </c>
      <c r="J89" s="183">
        <f t="shared" si="7"/>
        <v>4.62</v>
      </c>
      <c r="K89" s="183">
        <f t="shared" si="7"/>
        <v>32.96</v>
      </c>
      <c r="L89" s="183">
        <f t="shared" si="7"/>
        <v>0.21900000000000003</v>
      </c>
      <c r="M89" s="183">
        <f t="shared" si="7"/>
        <v>0.192</v>
      </c>
      <c r="N89" s="183">
        <f t="shared" si="7"/>
        <v>5.5200000000000005</v>
      </c>
      <c r="O89" s="183">
        <f t="shared" si="7"/>
        <v>29.68</v>
      </c>
      <c r="P89" s="174">
        <f t="shared" si="7"/>
        <v>732.81999999999994</v>
      </c>
    </row>
    <row r="90" spans="1:16" s="133" customFormat="1">
      <c r="A90" s="202"/>
      <c r="B90" s="203"/>
      <c r="C90" s="204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</row>
    <row r="91" spans="1:16" s="133" customFormat="1">
      <c r="A91" s="202"/>
      <c r="B91" s="203"/>
      <c r="C91" s="204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</row>
    <row r="92" spans="1:16" s="133" customFormat="1">
      <c r="A92" s="202"/>
      <c r="B92" s="203"/>
      <c r="C92" s="204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</row>
    <row r="93" spans="1:16" s="133" customFormat="1">
      <c r="A93" s="202"/>
      <c r="B93" s="203"/>
      <c r="C93" s="204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</row>
    <row r="94" spans="1:16" s="133" customFormat="1">
      <c r="A94" s="202"/>
      <c r="B94" s="203"/>
      <c r="C94" s="204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</row>
    <row r="95" spans="1:16" s="133" customFormat="1" ht="15.75" thickBot="1">
      <c r="A95" s="202"/>
      <c r="B95" s="203"/>
      <c r="C95" s="204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</row>
    <row r="96" spans="1:16" ht="15.75" thickBot="1">
      <c r="A96" s="18"/>
      <c r="B96" s="19" t="s">
        <v>73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4"/>
    </row>
    <row r="97" spans="1:16" ht="15.75" thickBot="1">
      <c r="A97" s="189" t="s">
        <v>4</v>
      </c>
      <c r="B97" s="5"/>
      <c r="C97" s="233" t="s">
        <v>5</v>
      </c>
      <c r="D97" s="6" t="s">
        <v>6</v>
      </c>
      <c r="E97" s="7"/>
      <c r="F97" s="8"/>
      <c r="G97" s="1" t="s">
        <v>7</v>
      </c>
      <c r="H97" s="2"/>
      <c r="I97" s="2"/>
      <c r="J97" s="9"/>
      <c r="K97" s="1" t="s">
        <v>8</v>
      </c>
      <c r="L97" s="2"/>
      <c r="M97" s="3"/>
      <c r="N97" s="2"/>
      <c r="O97" s="4"/>
      <c r="P97" s="5" t="s">
        <v>9</v>
      </c>
    </row>
    <row r="98" spans="1:16" ht="15.75" thickBot="1">
      <c r="A98" s="196" t="s">
        <v>10</v>
      </c>
      <c r="B98" s="28" t="s">
        <v>11</v>
      </c>
      <c r="C98" s="235"/>
      <c r="D98" s="52" t="s">
        <v>12</v>
      </c>
      <c r="E98" s="53" t="s">
        <v>13</v>
      </c>
      <c r="F98" s="54" t="s">
        <v>14</v>
      </c>
      <c r="G98" s="24" t="s">
        <v>15</v>
      </c>
      <c r="H98" s="25" t="s">
        <v>16</v>
      </c>
      <c r="I98" s="25" t="s">
        <v>17</v>
      </c>
      <c r="J98" s="26" t="s">
        <v>18</v>
      </c>
      <c r="K98" s="24" t="s">
        <v>19</v>
      </c>
      <c r="L98" s="25" t="s">
        <v>20</v>
      </c>
      <c r="M98" s="25" t="s">
        <v>21</v>
      </c>
      <c r="N98" s="25" t="s">
        <v>22</v>
      </c>
      <c r="O98" s="26" t="s">
        <v>23</v>
      </c>
      <c r="P98" s="55" t="s">
        <v>24</v>
      </c>
    </row>
    <row r="99" spans="1:16" ht="15.75" thickBot="1">
      <c r="A99" s="131"/>
      <c r="B99" s="136" t="s">
        <v>113</v>
      </c>
      <c r="C99" s="130"/>
      <c r="D99" s="130"/>
      <c r="E99" s="130"/>
      <c r="F99" s="130"/>
      <c r="G99" s="130"/>
      <c r="H99" s="69"/>
      <c r="I99" s="69"/>
      <c r="J99" s="69"/>
      <c r="K99" s="69"/>
      <c r="L99" s="69"/>
      <c r="M99" s="69"/>
      <c r="N99" s="69"/>
      <c r="O99" s="69"/>
      <c r="P99" s="68"/>
    </row>
    <row r="100" spans="1:16">
      <c r="A100" s="153" t="s">
        <v>117</v>
      </c>
      <c r="B100" s="181" t="s">
        <v>176</v>
      </c>
      <c r="C100" s="83">
        <v>100</v>
      </c>
      <c r="D100" s="177">
        <v>10.33</v>
      </c>
      <c r="E100" s="178">
        <v>11.62</v>
      </c>
      <c r="F100" s="179">
        <v>1.89</v>
      </c>
      <c r="G100" s="177">
        <v>7.23</v>
      </c>
      <c r="H100" s="178">
        <v>12.8</v>
      </c>
      <c r="I100" s="178">
        <v>99.41</v>
      </c>
      <c r="J100" s="179">
        <v>1.51</v>
      </c>
      <c r="K100" s="177">
        <v>0</v>
      </c>
      <c r="L100" s="178">
        <v>0.03</v>
      </c>
      <c r="M100" s="178">
        <v>7.0000000000000007E-2</v>
      </c>
      <c r="N100" s="178">
        <v>2.2000000000000002</v>
      </c>
      <c r="O100" s="179">
        <v>0.28999999999999998</v>
      </c>
      <c r="P100" s="180">
        <v>153.61000000000001</v>
      </c>
    </row>
    <row r="101" spans="1:16">
      <c r="A101" s="158" t="s">
        <v>49</v>
      </c>
      <c r="B101" s="107" t="s">
        <v>50</v>
      </c>
      <c r="C101" s="108">
        <v>150</v>
      </c>
      <c r="D101" s="109">
        <v>5.32</v>
      </c>
      <c r="E101" s="110">
        <v>3.93</v>
      </c>
      <c r="F101" s="111">
        <v>36.56</v>
      </c>
      <c r="G101" s="109">
        <v>12.85</v>
      </c>
      <c r="H101" s="110">
        <v>121.8</v>
      </c>
      <c r="I101" s="110">
        <v>182.27</v>
      </c>
      <c r="J101" s="111">
        <v>4.08</v>
      </c>
      <c r="K101" s="109">
        <v>7.2</v>
      </c>
      <c r="L101" s="110">
        <v>0.22</v>
      </c>
      <c r="M101" s="110">
        <v>0.11</v>
      </c>
      <c r="N101" s="110">
        <v>4.03</v>
      </c>
      <c r="O101" s="111">
        <v>0</v>
      </c>
      <c r="P101" s="112">
        <v>214.93</v>
      </c>
    </row>
    <row r="102" spans="1:16" s="133" customFormat="1">
      <c r="A102" s="153" t="s">
        <v>105</v>
      </c>
      <c r="B102" s="221" t="s">
        <v>180</v>
      </c>
      <c r="C102" s="153">
        <v>60</v>
      </c>
      <c r="D102" s="154">
        <v>0.95</v>
      </c>
      <c r="E102" s="155">
        <v>3.13</v>
      </c>
      <c r="F102" s="156">
        <v>4.75</v>
      </c>
      <c r="G102" s="154">
        <v>13.42</v>
      </c>
      <c r="H102" s="155">
        <v>10.4</v>
      </c>
      <c r="I102" s="155">
        <v>15.84</v>
      </c>
      <c r="J102" s="156">
        <v>1</v>
      </c>
      <c r="K102" s="154">
        <v>54.95</v>
      </c>
      <c r="L102" s="155">
        <v>0.38</v>
      </c>
      <c r="M102" s="155">
        <v>0.76</v>
      </c>
      <c r="N102" s="155">
        <v>1.47</v>
      </c>
      <c r="O102" s="156">
        <v>2.0299999999999998</v>
      </c>
      <c r="P102" s="157">
        <v>51.01</v>
      </c>
    </row>
    <row r="103" spans="1:16">
      <c r="A103" s="93" t="s">
        <v>55</v>
      </c>
      <c r="B103" s="94" t="s">
        <v>56</v>
      </c>
      <c r="C103" s="95">
        <v>200</v>
      </c>
      <c r="D103" s="96">
        <v>1.52</v>
      </c>
      <c r="E103" s="97">
        <v>1.35</v>
      </c>
      <c r="F103" s="98">
        <v>15.9</v>
      </c>
      <c r="G103" s="96">
        <v>126.6</v>
      </c>
      <c r="H103" s="97">
        <v>15.4</v>
      </c>
      <c r="I103" s="97">
        <v>92.8</v>
      </c>
      <c r="J103" s="98">
        <v>0.41</v>
      </c>
      <c r="K103" s="96">
        <v>10</v>
      </c>
      <c r="L103" s="97">
        <v>0.04</v>
      </c>
      <c r="M103" s="97">
        <v>0.16</v>
      </c>
      <c r="N103" s="97">
        <v>0.12</v>
      </c>
      <c r="O103" s="98">
        <v>1.3</v>
      </c>
      <c r="P103" s="99">
        <v>81</v>
      </c>
    </row>
    <row r="104" spans="1:16" ht="15.75" thickBot="1">
      <c r="A104" s="166" t="s">
        <v>27</v>
      </c>
      <c r="B104" s="105" t="s">
        <v>129</v>
      </c>
      <c r="C104" s="106">
        <v>40</v>
      </c>
      <c r="D104" s="75">
        <v>2.2799999999999998</v>
      </c>
      <c r="E104" s="76">
        <v>0.24</v>
      </c>
      <c r="F104" s="77">
        <v>14.76</v>
      </c>
      <c r="G104" s="75">
        <v>6</v>
      </c>
      <c r="H104" s="76">
        <v>4.2</v>
      </c>
      <c r="I104" s="76">
        <v>19.5</v>
      </c>
      <c r="J104" s="77">
        <v>0.33</v>
      </c>
      <c r="K104" s="75">
        <v>0</v>
      </c>
      <c r="L104" s="76">
        <v>0.03</v>
      </c>
      <c r="M104" s="76">
        <v>0.01</v>
      </c>
      <c r="N104" s="76">
        <v>0.27</v>
      </c>
      <c r="O104" s="77">
        <v>0</v>
      </c>
      <c r="P104" s="78">
        <v>70.5</v>
      </c>
    </row>
    <row r="105" spans="1:16" ht="15.75" thickBot="1">
      <c r="A105" s="79"/>
      <c r="B105" s="80" t="s">
        <v>68</v>
      </c>
      <c r="C105" s="172">
        <f>SUM(C100:C104)</f>
        <v>550</v>
      </c>
      <c r="D105" s="172">
        <f t="shared" ref="D105:P105" si="8">SUM(D100:D104)</f>
        <v>20.400000000000002</v>
      </c>
      <c r="E105" s="172">
        <f t="shared" si="8"/>
        <v>20.27</v>
      </c>
      <c r="F105" s="172">
        <f t="shared" si="8"/>
        <v>73.86</v>
      </c>
      <c r="G105" s="172">
        <f t="shared" si="8"/>
        <v>166.1</v>
      </c>
      <c r="H105" s="172">
        <f t="shared" si="8"/>
        <v>164.6</v>
      </c>
      <c r="I105" s="172">
        <f t="shared" si="8"/>
        <v>409.82</v>
      </c>
      <c r="J105" s="172">
        <f t="shared" si="8"/>
        <v>7.33</v>
      </c>
      <c r="K105" s="172">
        <f t="shared" si="8"/>
        <v>72.150000000000006</v>
      </c>
      <c r="L105" s="172">
        <f t="shared" si="8"/>
        <v>0.70000000000000007</v>
      </c>
      <c r="M105" s="172">
        <f t="shared" si="8"/>
        <v>1.1099999999999999</v>
      </c>
      <c r="N105" s="172">
        <f t="shared" si="8"/>
        <v>8.09</v>
      </c>
      <c r="O105" s="172">
        <f t="shared" si="8"/>
        <v>3.62</v>
      </c>
      <c r="P105" s="172">
        <f t="shared" si="8"/>
        <v>571.04999999999995</v>
      </c>
    </row>
    <row r="106" spans="1:16" ht="15.75" thickBot="1">
      <c r="A106" s="131"/>
      <c r="B106" s="194" t="s">
        <v>116</v>
      </c>
      <c r="C106" s="130"/>
      <c r="D106" s="130"/>
      <c r="E106" s="130"/>
      <c r="F106" s="130"/>
      <c r="G106" s="130"/>
      <c r="H106" s="69"/>
      <c r="I106" s="69"/>
      <c r="J106" s="69"/>
      <c r="K106" s="69"/>
      <c r="L106" s="69"/>
      <c r="M106" s="69"/>
      <c r="N106" s="69"/>
      <c r="O106" s="69"/>
      <c r="P106" s="68"/>
    </row>
    <row r="107" spans="1:16" ht="24.75">
      <c r="A107" s="137" t="s">
        <v>80</v>
      </c>
      <c r="B107" s="138" t="s">
        <v>81</v>
      </c>
      <c r="C107" s="137">
        <v>200</v>
      </c>
      <c r="D107" s="139">
        <v>2.57</v>
      </c>
      <c r="E107" s="140">
        <v>5.4</v>
      </c>
      <c r="F107" s="141">
        <v>7.11</v>
      </c>
      <c r="G107" s="139">
        <v>32.700000000000003</v>
      </c>
      <c r="H107" s="140">
        <v>16.940000000000001</v>
      </c>
      <c r="I107" s="140">
        <v>46.67</v>
      </c>
      <c r="J107" s="141">
        <v>0.9</v>
      </c>
      <c r="K107" s="139">
        <v>13.9</v>
      </c>
      <c r="L107" s="140">
        <v>0.04</v>
      </c>
      <c r="M107" s="140">
        <v>0.04</v>
      </c>
      <c r="N107" s="140">
        <v>0.71</v>
      </c>
      <c r="O107" s="141">
        <v>5.67</v>
      </c>
      <c r="P107" s="142">
        <v>90.88</v>
      </c>
    </row>
    <row r="108" spans="1:16">
      <c r="A108" s="153" t="s">
        <v>119</v>
      </c>
      <c r="B108" s="181" t="s">
        <v>120</v>
      </c>
      <c r="C108" s="153">
        <v>100</v>
      </c>
      <c r="D108" s="154">
        <v>17.670000000000002</v>
      </c>
      <c r="E108" s="155">
        <v>14.17</v>
      </c>
      <c r="F108" s="156">
        <v>0.22</v>
      </c>
      <c r="G108" s="154">
        <v>27.92</v>
      </c>
      <c r="H108" s="155">
        <v>15.16</v>
      </c>
      <c r="I108" s="155">
        <v>128.53</v>
      </c>
      <c r="J108" s="156">
        <v>1.59</v>
      </c>
      <c r="K108" s="124">
        <v>0</v>
      </c>
      <c r="L108" s="195">
        <v>0.02</v>
      </c>
      <c r="M108" s="155">
        <v>7.0000000000000007E-2</v>
      </c>
      <c r="N108" s="155">
        <v>2.08</v>
      </c>
      <c r="O108" s="156">
        <v>0</v>
      </c>
      <c r="P108" s="157">
        <v>198.02</v>
      </c>
    </row>
    <row r="109" spans="1:16">
      <c r="A109" s="143" t="s">
        <v>53</v>
      </c>
      <c r="B109" s="123" t="s">
        <v>54</v>
      </c>
      <c r="C109" s="168">
        <v>150</v>
      </c>
      <c r="D109" s="144">
        <v>3.09</v>
      </c>
      <c r="E109" s="145">
        <v>3.12</v>
      </c>
      <c r="F109" s="146">
        <v>19.29</v>
      </c>
      <c r="G109" s="144">
        <v>40.83</v>
      </c>
      <c r="H109" s="145">
        <v>27.82</v>
      </c>
      <c r="I109" s="145">
        <v>62.34</v>
      </c>
      <c r="J109" s="146">
        <v>22.88</v>
      </c>
      <c r="K109" s="144">
        <v>7.22</v>
      </c>
      <c r="L109" s="145">
        <v>0.11</v>
      </c>
      <c r="M109" s="145">
        <v>0.1</v>
      </c>
      <c r="N109" s="145">
        <v>1.29</v>
      </c>
      <c r="O109" s="146">
        <v>9.91</v>
      </c>
      <c r="P109" s="147">
        <v>117.49</v>
      </c>
    </row>
    <row r="110" spans="1:16">
      <c r="A110" s="158" t="s">
        <v>134</v>
      </c>
      <c r="B110" s="107" t="s">
        <v>135</v>
      </c>
      <c r="C110" s="108">
        <v>20</v>
      </c>
      <c r="D110" s="109">
        <v>0.14000000000000001</v>
      </c>
      <c r="E110" s="110">
        <v>0.02</v>
      </c>
      <c r="F110" s="111">
        <v>0.38</v>
      </c>
      <c r="G110" s="109">
        <v>3.4</v>
      </c>
      <c r="H110" s="110">
        <v>2.8</v>
      </c>
      <c r="I110" s="110">
        <v>6</v>
      </c>
      <c r="J110" s="111">
        <v>0.1</v>
      </c>
      <c r="K110" s="109">
        <v>0.6</v>
      </c>
      <c r="L110" s="110">
        <v>0.01</v>
      </c>
      <c r="M110" s="110">
        <v>0</v>
      </c>
      <c r="N110" s="110">
        <v>0.04</v>
      </c>
      <c r="O110" s="111">
        <v>1.4</v>
      </c>
      <c r="P110" s="112">
        <v>2.2000000000000002</v>
      </c>
    </row>
    <row r="111" spans="1:16">
      <c r="A111" s="166" t="s">
        <v>61</v>
      </c>
      <c r="B111" s="128" t="s">
        <v>166</v>
      </c>
      <c r="C111" s="166">
        <v>200</v>
      </c>
      <c r="D111" s="124">
        <v>0.41</v>
      </c>
      <c r="E111" s="125">
        <v>0.02</v>
      </c>
      <c r="F111" s="126">
        <v>28.9</v>
      </c>
      <c r="G111" s="124">
        <v>20.059999999999999</v>
      </c>
      <c r="H111" s="125">
        <v>5.22</v>
      </c>
      <c r="I111" s="125">
        <v>13.4</v>
      </c>
      <c r="J111" s="126">
        <v>1.57</v>
      </c>
      <c r="K111" s="124">
        <v>0</v>
      </c>
      <c r="L111" s="125">
        <v>0</v>
      </c>
      <c r="M111" s="125">
        <v>0.01</v>
      </c>
      <c r="N111" s="125">
        <v>0.14000000000000001</v>
      </c>
      <c r="O111" s="126">
        <v>0.16</v>
      </c>
      <c r="P111" s="127">
        <v>117.42</v>
      </c>
    </row>
    <row r="112" spans="1:16" ht="15.75" thickBot="1">
      <c r="A112" s="143" t="s">
        <v>36</v>
      </c>
      <c r="B112" s="169" t="s">
        <v>37</v>
      </c>
      <c r="C112" s="143">
        <v>60</v>
      </c>
      <c r="D112" s="144">
        <v>5</v>
      </c>
      <c r="E112" s="145">
        <v>6</v>
      </c>
      <c r="F112" s="146">
        <v>33.6</v>
      </c>
      <c r="G112" s="144">
        <v>46</v>
      </c>
      <c r="H112" s="145">
        <v>22</v>
      </c>
      <c r="I112" s="145">
        <v>56</v>
      </c>
      <c r="J112" s="146">
        <v>1.26</v>
      </c>
      <c r="K112" s="144">
        <v>0</v>
      </c>
      <c r="L112" s="145">
        <v>8.9999999999999993E-3</v>
      </c>
      <c r="M112" s="145">
        <v>3.2000000000000001E-2</v>
      </c>
      <c r="N112" s="145">
        <v>1</v>
      </c>
      <c r="O112" s="146">
        <v>0</v>
      </c>
      <c r="P112" s="147">
        <v>164</v>
      </c>
    </row>
    <row r="113" spans="1:16" ht="15.75" thickBot="1">
      <c r="A113" s="173"/>
      <c r="B113" s="182" t="s">
        <v>38</v>
      </c>
      <c r="C113" s="183">
        <f>SUM(C107:C112)</f>
        <v>730</v>
      </c>
      <c r="D113" s="183">
        <f t="shared" ref="D113:P113" si="9">SUM(D107:D112)</f>
        <v>28.880000000000003</v>
      </c>
      <c r="E113" s="183">
        <f t="shared" si="9"/>
        <v>28.73</v>
      </c>
      <c r="F113" s="183">
        <f t="shared" si="9"/>
        <v>89.5</v>
      </c>
      <c r="G113" s="183">
        <f t="shared" si="9"/>
        <v>170.91000000000003</v>
      </c>
      <c r="H113" s="183">
        <f t="shared" si="9"/>
        <v>89.94</v>
      </c>
      <c r="I113" s="183">
        <f t="shared" si="9"/>
        <v>312.94</v>
      </c>
      <c r="J113" s="183">
        <f t="shared" si="9"/>
        <v>28.3</v>
      </c>
      <c r="K113" s="183">
        <f t="shared" si="9"/>
        <v>21.720000000000002</v>
      </c>
      <c r="L113" s="183">
        <f t="shared" si="9"/>
        <v>0.189</v>
      </c>
      <c r="M113" s="183">
        <f t="shared" si="9"/>
        <v>0.252</v>
      </c>
      <c r="N113" s="183">
        <f t="shared" si="9"/>
        <v>5.26</v>
      </c>
      <c r="O113" s="183">
        <f t="shared" si="9"/>
        <v>17.14</v>
      </c>
      <c r="P113" s="183">
        <f t="shared" si="9"/>
        <v>690.01</v>
      </c>
    </row>
    <row r="114" spans="1:16" ht="15.75" thickBot="1">
      <c r="A114" s="18"/>
      <c r="B114" s="19" t="s">
        <v>85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4"/>
    </row>
    <row r="115" spans="1:16" ht="15.75" thickBot="1">
      <c r="A115" s="189" t="s">
        <v>4</v>
      </c>
      <c r="B115" s="5"/>
      <c r="C115" s="233" t="s">
        <v>5</v>
      </c>
      <c r="D115" s="6" t="s">
        <v>6</v>
      </c>
      <c r="E115" s="7"/>
      <c r="F115" s="8"/>
      <c r="G115" s="1" t="s">
        <v>7</v>
      </c>
      <c r="H115" s="2"/>
      <c r="I115" s="2"/>
      <c r="J115" s="9"/>
      <c r="K115" s="1" t="s">
        <v>8</v>
      </c>
      <c r="L115" s="2"/>
      <c r="M115" s="3"/>
      <c r="N115" s="2"/>
      <c r="O115" s="4"/>
      <c r="P115" s="5" t="s">
        <v>9</v>
      </c>
    </row>
    <row r="116" spans="1:16" ht="15.75" thickBot="1">
      <c r="A116" s="190" t="s">
        <v>10</v>
      </c>
      <c r="B116" s="10" t="s">
        <v>11</v>
      </c>
      <c r="C116" s="234"/>
      <c r="D116" s="11" t="s">
        <v>12</v>
      </c>
      <c r="E116" s="12" t="s">
        <v>13</v>
      </c>
      <c r="F116" s="13" t="s">
        <v>14</v>
      </c>
      <c r="G116" s="14" t="s">
        <v>15</v>
      </c>
      <c r="H116" s="15" t="s">
        <v>16</v>
      </c>
      <c r="I116" s="15" t="s">
        <v>17</v>
      </c>
      <c r="J116" s="16" t="s">
        <v>18</v>
      </c>
      <c r="K116" s="14" t="s">
        <v>19</v>
      </c>
      <c r="L116" s="15" t="s">
        <v>20</v>
      </c>
      <c r="M116" s="15" t="s">
        <v>21</v>
      </c>
      <c r="N116" s="15" t="s">
        <v>22</v>
      </c>
      <c r="O116" s="16" t="s">
        <v>23</v>
      </c>
      <c r="P116" s="17" t="s">
        <v>24</v>
      </c>
    </row>
    <row r="117" spans="1:16" ht="15.75" thickBot="1">
      <c r="A117" s="131"/>
      <c r="B117" s="136" t="s">
        <v>113</v>
      </c>
      <c r="C117" s="130"/>
      <c r="D117" s="130"/>
      <c r="E117" s="130"/>
      <c r="F117" s="130"/>
      <c r="G117" s="130"/>
      <c r="H117" s="69"/>
      <c r="I117" s="69"/>
      <c r="J117" s="69"/>
      <c r="K117" s="69"/>
      <c r="L117" s="69"/>
      <c r="M117" s="69"/>
      <c r="N117" s="69"/>
      <c r="O117" s="69"/>
      <c r="P117" s="68"/>
    </row>
    <row r="118" spans="1:16">
      <c r="A118" s="102" t="s">
        <v>79</v>
      </c>
      <c r="B118" s="123" t="s">
        <v>174</v>
      </c>
      <c r="C118" s="143">
        <v>200</v>
      </c>
      <c r="D118" s="144">
        <v>6.36</v>
      </c>
      <c r="E118" s="145">
        <v>7.71</v>
      </c>
      <c r="F118" s="146">
        <v>40.42</v>
      </c>
      <c r="G118" s="144">
        <v>140.96</v>
      </c>
      <c r="H118" s="145">
        <v>34.31</v>
      </c>
      <c r="I118" s="145">
        <v>152.69</v>
      </c>
      <c r="J118" s="146">
        <v>0.65</v>
      </c>
      <c r="K118" s="119">
        <v>14.43</v>
      </c>
      <c r="L118" s="145">
        <v>0.16</v>
      </c>
      <c r="M118" s="145">
        <v>0.12</v>
      </c>
      <c r="N118" s="145">
        <v>1.86</v>
      </c>
      <c r="O118" s="146">
        <v>0</v>
      </c>
      <c r="P118" s="147">
        <v>256.52</v>
      </c>
    </row>
    <row r="119" spans="1:16" ht="24.75">
      <c r="A119" s="153" t="s">
        <v>169</v>
      </c>
      <c r="B119" s="219" t="s">
        <v>186</v>
      </c>
      <c r="C119" s="175">
        <v>70</v>
      </c>
      <c r="D119" s="177">
        <v>5.34</v>
      </c>
      <c r="E119" s="178">
        <v>14.73</v>
      </c>
      <c r="F119" s="179">
        <v>24.3</v>
      </c>
      <c r="G119" s="177">
        <v>12.87</v>
      </c>
      <c r="H119" s="178">
        <v>7.95</v>
      </c>
      <c r="I119" s="178">
        <v>48.04</v>
      </c>
      <c r="J119" s="179">
        <v>0.7</v>
      </c>
      <c r="K119" s="177">
        <v>9.82</v>
      </c>
      <c r="L119" s="178">
        <v>0.06</v>
      </c>
      <c r="M119" s="178">
        <v>0.04</v>
      </c>
      <c r="N119" s="178">
        <v>0.5</v>
      </c>
      <c r="O119" s="179">
        <v>0.01</v>
      </c>
      <c r="P119" s="180">
        <v>291.17</v>
      </c>
    </row>
    <row r="120" spans="1:16">
      <c r="A120" s="166" t="s">
        <v>122</v>
      </c>
      <c r="B120" s="167" t="s">
        <v>124</v>
      </c>
      <c r="C120" s="166">
        <v>200</v>
      </c>
      <c r="D120" s="124">
        <v>1.68</v>
      </c>
      <c r="E120" s="125">
        <v>1.6</v>
      </c>
      <c r="F120" s="126">
        <v>17.54</v>
      </c>
      <c r="G120" s="124">
        <v>68.739999999999995</v>
      </c>
      <c r="H120" s="125">
        <v>8.64</v>
      </c>
      <c r="I120" s="125">
        <v>45.5</v>
      </c>
      <c r="J120" s="126">
        <v>0.1</v>
      </c>
      <c r="K120" s="124">
        <v>0.08</v>
      </c>
      <c r="L120" s="125">
        <v>0.01</v>
      </c>
      <c r="M120" s="125">
        <v>0.06</v>
      </c>
      <c r="N120" s="125">
        <v>0.06</v>
      </c>
      <c r="O120" s="126">
        <v>0.3</v>
      </c>
      <c r="P120" s="127">
        <v>88.4</v>
      </c>
    </row>
    <row r="121" spans="1:16" ht="15.75" thickBot="1">
      <c r="A121" s="153" t="s">
        <v>66</v>
      </c>
      <c r="B121" s="218" t="s">
        <v>67</v>
      </c>
      <c r="C121" s="212">
        <v>30</v>
      </c>
      <c r="D121" s="154">
        <v>1.68</v>
      </c>
      <c r="E121" s="155">
        <v>0.33</v>
      </c>
      <c r="F121" s="156">
        <v>14.82</v>
      </c>
      <c r="G121" s="154">
        <v>6.9</v>
      </c>
      <c r="H121" s="155">
        <v>7.5</v>
      </c>
      <c r="I121" s="155">
        <v>31.8</v>
      </c>
      <c r="J121" s="156">
        <v>0.93</v>
      </c>
      <c r="K121" s="154">
        <v>0</v>
      </c>
      <c r="L121" s="155">
        <v>0.03</v>
      </c>
      <c r="M121" s="155">
        <v>3.0000000000000001E-3</v>
      </c>
      <c r="N121" s="155">
        <v>0.1</v>
      </c>
      <c r="O121" s="156">
        <v>0</v>
      </c>
      <c r="P121" s="157">
        <v>91</v>
      </c>
    </row>
    <row r="122" spans="1:16" ht="15.75" thickBot="1">
      <c r="A122" s="173"/>
      <c r="B122" s="100" t="s">
        <v>46</v>
      </c>
      <c r="C122" s="174">
        <f t="shared" ref="C122:P122" si="10">SUM(C118:C121)</f>
        <v>500</v>
      </c>
      <c r="D122" s="174">
        <f t="shared" si="10"/>
        <v>15.059999999999999</v>
      </c>
      <c r="E122" s="174">
        <f t="shared" si="10"/>
        <v>24.37</v>
      </c>
      <c r="F122" s="174">
        <f t="shared" si="10"/>
        <v>97.079999999999984</v>
      </c>
      <c r="G122" s="174">
        <f t="shared" si="10"/>
        <v>229.47</v>
      </c>
      <c r="H122" s="174">
        <f t="shared" si="10"/>
        <v>58.400000000000006</v>
      </c>
      <c r="I122" s="174">
        <f t="shared" si="10"/>
        <v>278.02999999999997</v>
      </c>
      <c r="J122" s="174">
        <f t="shared" si="10"/>
        <v>2.3800000000000003</v>
      </c>
      <c r="K122" s="174">
        <f t="shared" si="10"/>
        <v>24.33</v>
      </c>
      <c r="L122" s="174">
        <f t="shared" si="10"/>
        <v>0.26</v>
      </c>
      <c r="M122" s="174">
        <f t="shared" si="10"/>
        <v>0.223</v>
      </c>
      <c r="N122" s="174">
        <f t="shared" si="10"/>
        <v>2.5200000000000005</v>
      </c>
      <c r="O122" s="174">
        <f t="shared" si="10"/>
        <v>0.31</v>
      </c>
      <c r="P122" s="174">
        <f t="shared" si="10"/>
        <v>727.09</v>
      </c>
    </row>
    <row r="123" spans="1:16" s="133" customFormat="1">
      <c r="A123" s="202"/>
      <c r="B123" s="203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</row>
    <row r="124" spans="1:16" s="133" customFormat="1">
      <c r="A124" s="202"/>
      <c r="B124" s="203"/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</row>
    <row r="125" spans="1:16" s="133" customFormat="1">
      <c r="A125" s="202"/>
      <c r="B125" s="203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</row>
    <row r="126" spans="1:16" s="133" customFormat="1">
      <c r="A126" s="202"/>
      <c r="B126" s="203"/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</row>
    <row r="127" spans="1:16" s="133" customFormat="1" ht="15.75" thickBot="1">
      <c r="A127" s="202"/>
      <c r="B127" s="203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</row>
    <row r="128" spans="1:16" ht="15.75" thickBot="1">
      <c r="A128" s="131"/>
      <c r="B128" s="194" t="s">
        <v>116</v>
      </c>
      <c r="C128" s="130"/>
      <c r="D128" s="130"/>
      <c r="E128" s="130"/>
      <c r="F128" s="130"/>
      <c r="G128" s="130"/>
      <c r="H128" s="69"/>
      <c r="I128" s="69"/>
      <c r="J128" s="69"/>
      <c r="K128" s="69"/>
      <c r="L128" s="69"/>
      <c r="M128" s="69"/>
      <c r="N128" s="69"/>
      <c r="O128" s="69"/>
      <c r="P128" s="68"/>
    </row>
    <row r="129" spans="1:16">
      <c r="A129" s="148" t="s">
        <v>32</v>
      </c>
      <c r="B129" s="81" t="s">
        <v>33</v>
      </c>
      <c r="C129" s="82">
        <v>200</v>
      </c>
      <c r="D129" s="149">
        <v>1.63</v>
      </c>
      <c r="E129" s="150">
        <v>4.53</v>
      </c>
      <c r="F129" s="151">
        <v>6.9</v>
      </c>
      <c r="G129" s="149">
        <v>31.62</v>
      </c>
      <c r="H129" s="150">
        <v>14.89</v>
      </c>
      <c r="I129" s="150">
        <v>36.049999999999997</v>
      </c>
      <c r="J129" s="151">
        <v>0.64</v>
      </c>
      <c r="K129" s="149">
        <v>10.64</v>
      </c>
      <c r="L129" s="150">
        <v>0.04</v>
      </c>
      <c r="M129" s="150">
        <v>0.04</v>
      </c>
      <c r="N129" s="150">
        <v>0.57999999999999996</v>
      </c>
      <c r="O129" s="151">
        <v>9.6300000000000008</v>
      </c>
      <c r="P129" s="152">
        <v>77.17</v>
      </c>
    </row>
    <row r="130" spans="1:16">
      <c r="A130" s="117" t="s">
        <v>82</v>
      </c>
      <c r="B130" s="118" t="s">
        <v>175</v>
      </c>
      <c r="C130" s="117">
        <v>100</v>
      </c>
      <c r="D130" s="160">
        <v>15.17</v>
      </c>
      <c r="E130" s="161">
        <v>11</v>
      </c>
      <c r="F130" s="162">
        <v>7</v>
      </c>
      <c r="G130" s="160">
        <v>14.9</v>
      </c>
      <c r="H130" s="161">
        <v>23.3</v>
      </c>
      <c r="I130" s="161">
        <v>156.6</v>
      </c>
      <c r="J130" s="162">
        <v>2.6</v>
      </c>
      <c r="K130" s="160">
        <v>0.09</v>
      </c>
      <c r="L130" s="161">
        <v>0.06</v>
      </c>
      <c r="M130" s="161">
        <v>0.1</v>
      </c>
      <c r="N130" s="161">
        <v>3.02</v>
      </c>
      <c r="O130" s="162">
        <v>0</v>
      </c>
      <c r="P130" s="112">
        <v>252</v>
      </c>
    </row>
    <row r="131" spans="1:16" s="133" customFormat="1">
      <c r="A131" s="153" t="s">
        <v>57</v>
      </c>
      <c r="B131" s="101" t="s">
        <v>83</v>
      </c>
      <c r="C131" s="153">
        <v>30</v>
      </c>
      <c r="D131" s="154">
        <v>0.55000000000000004</v>
      </c>
      <c r="E131" s="155">
        <v>0.69</v>
      </c>
      <c r="F131" s="156">
        <v>2.21</v>
      </c>
      <c r="G131" s="154">
        <v>6.82</v>
      </c>
      <c r="H131" s="155">
        <v>2.27</v>
      </c>
      <c r="I131" s="155">
        <v>7.5</v>
      </c>
      <c r="J131" s="156">
        <v>0.09</v>
      </c>
      <c r="K131" s="154">
        <v>2.7</v>
      </c>
      <c r="L131" s="155">
        <v>0.01</v>
      </c>
      <c r="M131" s="155">
        <v>0.01</v>
      </c>
      <c r="N131" s="155">
        <v>0.08</v>
      </c>
      <c r="O131" s="156">
        <v>0.56000000000000005</v>
      </c>
      <c r="P131" s="157">
        <v>17.23</v>
      </c>
    </row>
    <row r="132" spans="1:16">
      <c r="A132" s="225" t="s">
        <v>49</v>
      </c>
      <c r="B132" s="226" t="s">
        <v>121</v>
      </c>
      <c r="C132" s="175">
        <v>150</v>
      </c>
      <c r="D132" s="177">
        <v>3.64</v>
      </c>
      <c r="E132" s="178">
        <v>4.3</v>
      </c>
      <c r="F132" s="179">
        <v>36.76</v>
      </c>
      <c r="G132" s="177">
        <v>3.76</v>
      </c>
      <c r="H132" s="178">
        <v>18.350000000000001</v>
      </c>
      <c r="I132" s="178">
        <v>67.03</v>
      </c>
      <c r="J132" s="179">
        <v>0.6</v>
      </c>
      <c r="K132" s="177">
        <v>1.4</v>
      </c>
      <c r="L132" s="178">
        <v>0.03</v>
      </c>
      <c r="M132" s="178">
        <v>0.02</v>
      </c>
      <c r="N132" s="178">
        <v>0.73</v>
      </c>
      <c r="O132" s="179">
        <v>0</v>
      </c>
      <c r="P132" s="48">
        <v>200</v>
      </c>
    </row>
    <row r="133" spans="1:16">
      <c r="A133" s="166" t="s">
        <v>77</v>
      </c>
      <c r="B133" s="128" t="s">
        <v>78</v>
      </c>
      <c r="C133" s="166">
        <v>200</v>
      </c>
      <c r="D133" s="124">
        <v>0.3</v>
      </c>
      <c r="E133" s="125">
        <v>0.12</v>
      </c>
      <c r="F133" s="126">
        <v>22.41</v>
      </c>
      <c r="G133" s="124">
        <v>9.9600000000000009</v>
      </c>
      <c r="H133" s="125">
        <v>2.5499999999999998</v>
      </c>
      <c r="I133" s="125">
        <v>2.5499999999999998</v>
      </c>
      <c r="J133" s="126">
        <v>0.68</v>
      </c>
      <c r="K133" s="124">
        <v>0</v>
      </c>
      <c r="L133" s="125">
        <v>0.01</v>
      </c>
      <c r="M133" s="125">
        <v>0.05</v>
      </c>
      <c r="N133" s="125">
        <v>0.18</v>
      </c>
      <c r="O133" s="126">
        <v>10</v>
      </c>
      <c r="P133" s="127">
        <v>104.99</v>
      </c>
    </row>
    <row r="134" spans="1:16" ht="15.75" thickBot="1">
      <c r="A134" s="143" t="s">
        <v>36</v>
      </c>
      <c r="B134" s="169" t="s">
        <v>37</v>
      </c>
      <c r="C134" s="143">
        <v>60</v>
      </c>
      <c r="D134" s="144">
        <v>5</v>
      </c>
      <c r="E134" s="145">
        <v>6</v>
      </c>
      <c r="F134" s="146">
        <v>33.6</v>
      </c>
      <c r="G134" s="144">
        <v>46</v>
      </c>
      <c r="H134" s="145">
        <v>22</v>
      </c>
      <c r="I134" s="145">
        <v>56</v>
      </c>
      <c r="J134" s="146">
        <v>1.26</v>
      </c>
      <c r="K134" s="144">
        <v>0</v>
      </c>
      <c r="L134" s="145">
        <v>8.9999999999999993E-3</v>
      </c>
      <c r="M134" s="145">
        <v>3.2000000000000001E-2</v>
      </c>
      <c r="N134" s="145">
        <v>1</v>
      </c>
      <c r="O134" s="146">
        <v>0</v>
      </c>
      <c r="P134" s="147">
        <v>164</v>
      </c>
    </row>
    <row r="135" spans="1:16" ht="15.75" thickBot="1">
      <c r="A135" s="173"/>
      <c r="B135" s="182" t="s">
        <v>38</v>
      </c>
      <c r="C135" s="183">
        <f>SUM(C129:C134)</f>
        <v>740</v>
      </c>
      <c r="D135" s="183">
        <f t="shared" ref="D135:P135" si="11">SUM(D129:D134)</f>
        <v>26.290000000000003</v>
      </c>
      <c r="E135" s="183">
        <f t="shared" si="11"/>
        <v>26.640000000000004</v>
      </c>
      <c r="F135" s="183">
        <f t="shared" si="11"/>
        <v>108.88</v>
      </c>
      <c r="G135" s="183">
        <f t="shared" si="11"/>
        <v>113.06</v>
      </c>
      <c r="H135" s="183">
        <f t="shared" si="11"/>
        <v>83.36</v>
      </c>
      <c r="I135" s="183">
        <f t="shared" si="11"/>
        <v>325.72999999999996</v>
      </c>
      <c r="J135" s="183">
        <f t="shared" si="11"/>
        <v>5.87</v>
      </c>
      <c r="K135" s="183">
        <f t="shared" si="11"/>
        <v>14.83</v>
      </c>
      <c r="L135" s="183">
        <f t="shared" si="11"/>
        <v>0.15900000000000003</v>
      </c>
      <c r="M135" s="183">
        <f t="shared" si="11"/>
        <v>0.252</v>
      </c>
      <c r="N135" s="183">
        <f t="shared" si="11"/>
        <v>5.59</v>
      </c>
      <c r="O135" s="183">
        <f t="shared" si="11"/>
        <v>20.190000000000001</v>
      </c>
      <c r="P135" s="174">
        <f t="shared" si="11"/>
        <v>815.3900000000001</v>
      </c>
    </row>
    <row r="136" spans="1:16" ht="15.75" thickBot="1">
      <c r="A136" s="18"/>
      <c r="B136" s="19" t="s">
        <v>87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4"/>
    </row>
    <row r="137" spans="1:16" ht="15.75" thickBot="1">
      <c r="A137" s="189" t="s">
        <v>4</v>
      </c>
      <c r="B137" s="5"/>
      <c r="C137" s="233" t="s">
        <v>5</v>
      </c>
      <c r="D137" s="6" t="s">
        <v>6</v>
      </c>
      <c r="E137" s="7"/>
      <c r="F137" s="8"/>
      <c r="G137" s="1" t="s">
        <v>7</v>
      </c>
      <c r="H137" s="2"/>
      <c r="I137" s="2"/>
      <c r="J137" s="9"/>
      <c r="K137" s="1" t="s">
        <v>8</v>
      </c>
      <c r="L137" s="2"/>
      <c r="M137" s="3"/>
      <c r="N137" s="2"/>
      <c r="O137" s="4"/>
      <c r="P137" s="5" t="s">
        <v>9</v>
      </c>
    </row>
    <row r="138" spans="1:16" ht="15.75" thickBot="1">
      <c r="A138" s="190" t="s">
        <v>10</v>
      </c>
      <c r="B138" s="10" t="s">
        <v>11</v>
      </c>
      <c r="C138" s="234"/>
      <c r="D138" s="11" t="s">
        <v>12</v>
      </c>
      <c r="E138" s="12" t="s">
        <v>13</v>
      </c>
      <c r="F138" s="13" t="s">
        <v>14</v>
      </c>
      <c r="G138" s="14" t="s">
        <v>15</v>
      </c>
      <c r="H138" s="15" t="s">
        <v>16</v>
      </c>
      <c r="I138" s="15" t="s">
        <v>17</v>
      </c>
      <c r="J138" s="16" t="s">
        <v>18</v>
      </c>
      <c r="K138" s="14" t="s">
        <v>19</v>
      </c>
      <c r="L138" s="15" t="s">
        <v>20</v>
      </c>
      <c r="M138" s="15" t="s">
        <v>21</v>
      </c>
      <c r="N138" s="15" t="s">
        <v>22</v>
      </c>
      <c r="O138" s="16" t="s">
        <v>23</v>
      </c>
      <c r="P138" s="17" t="s">
        <v>24</v>
      </c>
    </row>
    <row r="139" spans="1:16" ht="15.75" thickBot="1">
      <c r="A139" s="131"/>
      <c r="B139" s="136" t="s">
        <v>113</v>
      </c>
      <c r="C139" s="130"/>
      <c r="D139" s="130"/>
      <c r="E139" s="130"/>
      <c r="F139" s="130"/>
      <c r="G139" s="130"/>
      <c r="H139" s="69"/>
      <c r="I139" s="69"/>
      <c r="J139" s="69"/>
      <c r="K139" s="69"/>
      <c r="L139" s="69"/>
      <c r="M139" s="69"/>
      <c r="N139" s="69"/>
      <c r="O139" s="69"/>
      <c r="P139" s="68"/>
    </row>
    <row r="140" spans="1:16">
      <c r="A140" s="153" t="s">
        <v>117</v>
      </c>
      <c r="B140" s="181" t="s">
        <v>118</v>
      </c>
      <c r="C140" s="83">
        <v>100</v>
      </c>
      <c r="D140" s="177">
        <v>11.03</v>
      </c>
      <c r="E140" s="178">
        <v>9.74</v>
      </c>
      <c r="F140" s="179">
        <v>7.49</v>
      </c>
      <c r="G140" s="177">
        <v>11</v>
      </c>
      <c r="H140" s="178">
        <v>16.59</v>
      </c>
      <c r="I140" s="178">
        <v>108.9</v>
      </c>
      <c r="J140" s="179">
        <v>1.61</v>
      </c>
      <c r="K140" s="177">
        <v>4.88</v>
      </c>
      <c r="L140" s="178">
        <v>0.05</v>
      </c>
      <c r="M140" s="178">
        <v>0.08</v>
      </c>
      <c r="N140" s="178">
        <v>2.42</v>
      </c>
      <c r="O140" s="179">
        <v>0.16</v>
      </c>
      <c r="P140" s="180">
        <v>161.75</v>
      </c>
    </row>
    <row r="141" spans="1:16" s="133" customFormat="1">
      <c r="A141" s="158" t="s">
        <v>70</v>
      </c>
      <c r="B141" s="159" t="s">
        <v>71</v>
      </c>
      <c r="C141" s="158">
        <v>150</v>
      </c>
      <c r="D141" s="160">
        <v>5.46</v>
      </c>
      <c r="E141" s="161">
        <v>2.5</v>
      </c>
      <c r="F141" s="162">
        <v>33.68</v>
      </c>
      <c r="G141" s="160">
        <v>9.31</v>
      </c>
      <c r="H141" s="161">
        <v>7.31</v>
      </c>
      <c r="I141" s="161">
        <v>40.06</v>
      </c>
      <c r="J141" s="163">
        <v>0.55000000000000004</v>
      </c>
      <c r="K141" s="160">
        <v>7.2</v>
      </c>
      <c r="L141" s="164">
        <v>0.06</v>
      </c>
      <c r="M141" s="161">
        <v>0.02</v>
      </c>
      <c r="N141" s="161">
        <v>0.5</v>
      </c>
      <c r="O141" s="162">
        <v>0</v>
      </c>
      <c r="P141" s="165">
        <v>179.06</v>
      </c>
    </row>
    <row r="142" spans="1:16" s="133" customFormat="1">
      <c r="A142" s="153" t="s">
        <v>57</v>
      </c>
      <c r="B142" s="101" t="s">
        <v>128</v>
      </c>
      <c r="C142" s="153">
        <v>30</v>
      </c>
      <c r="D142" s="154">
        <v>0.55000000000000004</v>
      </c>
      <c r="E142" s="155">
        <v>0.69</v>
      </c>
      <c r="F142" s="156">
        <v>2.21</v>
      </c>
      <c r="G142" s="154">
        <v>6.82</v>
      </c>
      <c r="H142" s="155">
        <v>2.27</v>
      </c>
      <c r="I142" s="155">
        <v>7.5</v>
      </c>
      <c r="J142" s="156">
        <v>0.09</v>
      </c>
      <c r="K142" s="154">
        <v>2.7</v>
      </c>
      <c r="L142" s="155">
        <v>0.01</v>
      </c>
      <c r="M142" s="155">
        <v>0.01</v>
      </c>
      <c r="N142" s="155">
        <v>0.08</v>
      </c>
      <c r="O142" s="156">
        <v>0.56000000000000005</v>
      </c>
      <c r="P142" s="157">
        <v>17.23</v>
      </c>
    </row>
    <row r="143" spans="1:16">
      <c r="A143" s="93" t="s">
        <v>55</v>
      </c>
      <c r="B143" s="94" t="s">
        <v>56</v>
      </c>
      <c r="C143" s="95">
        <v>200</v>
      </c>
      <c r="D143" s="96">
        <v>1.52</v>
      </c>
      <c r="E143" s="97">
        <v>1.35</v>
      </c>
      <c r="F143" s="98">
        <v>15.9</v>
      </c>
      <c r="G143" s="96">
        <v>126.6</v>
      </c>
      <c r="H143" s="97">
        <v>15.4</v>
      </c>
      <c r="I143" s="97">
        <v>92.8</v>
      </c>
      <c r="J143" s="98">
        <v>0.41</v>
      </c>
      <c r="K143" s="96">
        <v>10</v>
      </c>
      <c r="L143" s="97">
        <v>0.04</v>
      </c>
      <c r="M143" s="97">
        <v>0.16</v>
      </c>
      <c r="N143" s="97">
        <v>0.12</v>
      </c>
      <c r="O143" s="98">
        <v>1.3</v>
      </c>
      <c r="P143" s="99">
        <v>81</v>
      </c>
    </row>
    <row r="144" spans="1:16" ht="15.75" thickBot="1">
      <c r="A144" s="166" t="s">
        <v>27</v>
      </c>
      <c r="B144" s="105" t="s">
        <v>129</v>
      </c>
      <c r="C144" s="106">
        <v>40</v>
      </c>
      <c r="D144" s="75">
        <v>2.2799999999999998</v>
      </c>
      <c r="E144" s="76">
        <v>0.24</v>
      </c>
      <c r="F144" s="77">
        <v>14.76</v>
      </c>
      <c r="G144" s="75">
        <v>6</v>
      </c>
      <c r="H144" s="76">
        <v>4.2</v>
      </c>
      <c r="I144" s="76">
        <v>19.5</v>
      </c>
      <c r="J144" s="77">
        <v>0.33</v>
      </c>
      <c r="K144" s="75">
        <v>0</v>
      </c>
      <c r="L144" s="76">
        <v>0.03</v>
      </c>
      <c r="M144" s="76">
        <v>0.01</v>
      </c>
      <c r="N144" s="76">
        <v>0.27</v>
      </c>
      <c r="O144" s="77">
        <v>0</v>
      </c>
      <c r="P144" s="78">
        <v>70.5</v>
      </c>
    </row>
    <row r="145" spans="1:16" ht="15.75" thickBot="1">
      <c r="A145" s="170"/>
      <c r="B145" s="171" t="s">
        <v>46</v>
      </c>
      <c r="C145" s="172">
        <f t="shared" ref="C145:P145" si="12">SUM(C140:C144)</f>
        <v>520</v>
      </c>
      <c r="D145" s="172">
        <f t="shared" si="12"/>
        <v>20.84</v>
      </c>
      <c r="E145" s="172">
        <f t="shared" si="12"/>
        <v>14.52</v>
      </c>
      <c r="F145" s="172">
        <f t="shared" si="12"/>
        <v>74.040000000000006</v>
      </c>
      <c r="G145" s="172">
        <f t="shared" si="12"/>
        <v>159.72999999999999</v>
      </c>
      <c r="H145" s="172">
        <f t="shared" si="12"/>
        <v>45.77</v>
      </c>
      <c r="I145" s="172">
        <f t="shared" si="12"/>
        <v>268.76</v>
      </c>
      <c r="J145" s="172">
        <f t="shared" si="12"/>
        <v>2.99</v>
      </c>
      <c r="K145" s="172">
        <f t="shared" si="12"/>
        <v>24.78</v>
      </c>
      <c r="L145" s="172">
        <f t="shared" si="12"/>
        <v>0.19</v>
      </c>
      <c r="M145" s="172">
        <f t="shared" si="12"/>
        <v>0.28000000000000003</v>
      </c>
      <c r="N145" s="172">
        <f t="shared" si="12"/>
        <v>3.39</v>
      </c>
      <c r="O145" s="172">
        <f t="shared" si="12"/>
        <v>2.02</v>
      </c>
      <c r="P145" s="172">
        <f t="shared" si="12"/>
        <v>509.54</v>
      </c>
    </row>
    <row r="146" spans="1:16" ht="15.75" thickBot="1">
      <c r="A146" s="131"/>
      <c r="B146" s="194" t="s">
        <v>116</v>
      </c>
      <c r="C146" s="130"/>
      <c r="D146" s="130"/>
      <c r="E146" s="130"/>
      <c r="F146" s="130"/>
      <c r="G146" s="130"/>
      <c r="H146" s="69"/>
      <c r="I146" s="69"/>
      <c r="J146" s="69"/>
      <c r="K146" s="69"/>
      <c r="L146" s="69"/>
      <c r="M146" s="69"/>
      <c r="N146" s="69"/>
      <c r="O146" s="69"/>
      <c r="P146" s="68"/>
    </row>
    <row r="147" spans="1:16" ht="24.75">
      <c r="A147" s="137" t="s">
        <v>69</v>
      </c>
      <c r="B147" s="138" t="s">
        <v>144</v>
      </c>
      <c r="C147" s="137">
        <v>200</v>
      </c>
      <c r="D147" s="139">
        <v>2.99</v>
      </c>
      <c r="E147" s="140">
        <v>5.55</v>
      </c>
      <c r="F147" s="141">
        <v>13.03</v>
      </c>
      <c r="G147" s="139">
        <v>21.02</v>
      </c>
      <c r="H147" s="140">
        <v>19.89</v>
      </c>
      <c r="I147" s="140">
        <v>58.67</v>
      </c>
      <c r="J147" s="141">
        <v>0.84</v>
      </c>
      <c r="K147" s="139">
        <v>12.36</v>
      </c>
      <c r="L147" s="140">
        <v>7.0000000000000007E-2</v>
      </c>
      <c r="M147" s="140">
        <v>0.05</v>
      </c>
      <c r="N147" s="140">
        <v>1.08</v>
      </c>
      <c r="O147" s="141">
        <v>5.24</v>
      </c>
      <c r="P147" s="142">
        <v>114.69</v>
      </c>
    </row>
    <row r="148" spans="1:16" ht="24.75">
      <c r="A148" s="153" t="s">
        <v>154</v>
      </c>
      <c r="B148" s="181" t="s">
        <v>177</v>
      </c>
      <c r="C148" s="87">
        <v>100</v>
      </c>
      <c r="D148" s="154">
        <v>12.09</v>
      </c>
      <c r="E148" s="155">
        <v>9</v>
      </c>
      <c r="F148" s="156">
        <v>3.96</v>
      </c>
      <c r="G148" s="154">
        <v>24.9</v>
      </c>
      <c r="H148" s="155">
        <v>16.36</v>
      </c>
      <c r="I148" s="155">
        <v>124.58</v>
      </c>
      <c r="J148" s="156">
        <v>1.5</v>
      </c>
      <c r="K148" s="154">
        <v>6.48</v>
      </c>
      <c r="L148" s="155">
        <v>0.04</v>
      </c>
      <c r="M148" s="155">
        <v>0.09</v>
      </c>
      <c r="N148" s="155">
        <v>2.46</v>
      </c>
      <c r="O148" s="156">
        <v>0.04</v>
      </c>
      <c r="P148" s="157">
        <v>198.93</v>
      </c>
    </row>
    <row r="149" spans="1:16">
      <c r="A149" s="158" t="s">
        <v>49</v>
      </c>
      <c r="B149" s="107" t="s">
        <v>50</v>
      </c>
      <c r="C149" s="108">
        <v>150</v>
      </c>
      <c r="D149" s="109">
        <v>8.32</v>
      </c>
      <c r="E149" s="110">
        <v>3.93</v>
      </c>
      <c r="F149" s="111">
        <v>36.56</v>
      </c>
      <c r="G149" s="109">
        <v>12.85</v>
      </c>
      <c r="H149" s="110">
        <v>121.8</v>
      </c>
      <c r="I149" s="110">
        <v>182.27</v>
      </c>
      <c r="J149" s="111">
        <v>4.08</v>
      </c>
      <c r="K149" s="109">
        <v>7.2</v>
      </c>
      <c r="L149" s="110">
        <v>0.22</v>
      </c>
      <c r="M149" s="110">
        <v>0.11</v>
      </c>
      <c r="N149" s="110">
        <v>4.03</v>
      </c>
      <c r="O149" s="111">
        <v>0</v>
      </c>
      <c r="P149" s="112">
        <v>214.93</v>
      </c>
    </row>
    <row r="150" spans="1:16" ht="24.75">
      <c r="A150" s="166" t="s">
        <v>89</v>
      </c>
      <c r="B150" s="167" t="s">
        <v>145</v>
      </c>
      <c r="C150" s="168">
        <v>200</v>
      </c>
      <c r="D150" s="144">
        <v>0.28000000000000003</v>
      </c>
      <c r="E150" s="145">
        <v>0.11</v>
      </c>
      <c r="F150" s="146">
        <v>15.62</v>
      </c>
      <c r="G150" s="144">
        <v>9.9</v>
      </c>
      <c r="H150" s="145">
        <v>8.09</v>
      </c>
      <c r="I150" s="145">
        <v>8.61</v>
      </c>
      <c r="J150" s="146">
        <v>0.73</v>
      </c>
      <c r="K150" s="144">
        <v>0</v>
      </c>
      <c r="L150" s="145">
        <v>0.01</v>
      </c>
      <c r="M150" s="145">
        <v>0.01</v>
      </c>
      <c r="N150" s="145">
        <v>7.0000000000000007E-2</v>
      </c>
      <c r="O150" s="146">
        <v>24</v>
      </c>
      <c r="P150" s="147">
        <v>112</v>
      </c>
    </row>
    <row r="151" spans="1:16" ht="15.75" thickBot="1">
      <c r="A151" s="143" t="s">
        <v>36</v>
      </c>
      <c r="B151" s="169" t="s">
        <v>37</v>
      </c>
      <c r="C151" s="143">
        <v>60</v>
      </c>
      <c r="D151" s="144">
        <v>5</v>
      </c>
      <c r="E151" s="145">
        <v>6</v>
      </c>
      <c r="F151" s="146">
        <v>33.6</v>
      </c>
      <c r="G151" s="144">
        <v>46</v>
      </c>
      <c r="H151" s="145">
        <v>22</v>
      </c>
      <c r="I151" s="145">
        <v>56</v>
      </c>
      <c r="J151" s="146">
        <v>1.26</v>
      </c>
      <c r="K151" s="144">
        <v>0</v>
      </c>
      <c r="L151" s="145">
        <v>8.9999999999999993E-3</v>
      </c>
      <c r="M151" s="145">
        <v>3.2000000000000001E-2</v>
      </c>
      <c r="N151" s="145">
        <v>1</v>
      </c>
      <c r="O151" s="146">
        <v>0</v>
      </c>
      <c r="P151" s="147">
        <v>164</v>
      </c>
    </row>
    <row r="152" spans="1:16" ht="15.75" thickBot="1">
      <c r="A152" s="173"/>
      <c r="B152" s="182" t="s">
        <v>38</v>
      </c>
      <c r="C152" s="183">
        <f t="shared" ref="C152:P152" si="13">SUM(C147:C151)</f>
        <v>710</v>
      </c>
      <c r="D152" s="183">
        <f t="shared" si="13"/>
        <v>28.68</v>
      </c>
      <c r="E152" s="183">
        <f t="shared" si="13"/>
        <v>24.59</v>
      </c>
      <c r="F152" s="183">
        <f t="shared" si="13"/>
        <v>102.77000000000001</v>
      </c>
      <c r="G152" s="183">
        <f t="shared" si="13"/>
        <v>114.67</v>
      </c>
      <c r="H152" s="183">
        <f t="shared" si="13"/>
        <v>188.14000000000001</v>
      </c>
      <c r="I152" s="183">
        <f t="shared" si="13"/>
        <v>430.13</v>
      </c>
      <c r="J152" s="183">
        <f t="shared" si="13"/>
        <v>8.41</v>
      </c>
      <c r="K152" s="183">
        <f t="shared" si="13"/>
        <v>26.04</v>
      </c>
      <c r="L152" s="183">
        <f t="shared" si="13"/>
        <v>0.34900000000000003</v>
      </c>
      <c r="M152" s="183">
        <f t="shared" si="13"/>
        <v>0.29200000000000004</v>
      </c>
      <c r="N152" s="183">
        <f t="shared" si="13"/>
        <v>8.64</v>
      </c>
      <c r="O152" s="183">
        <f t="shared" si="13"/>
        <v>29.28</v>
      </c>
      <c r="P152" s="174">
        <f t="shared" si="13"/>
        <v>804.55</v>
      </c>
    </row>
    <row r="153" spans="1:16" s="133" customFormat="1">
      <c r="A153" s="202"/>
      <c r="B153" s="203"/>
      <c r="C153" s="204"/>
      <c r="D153" s="220"/>
      <c r="E153" s="220"/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</row>
    <row r="154" spans="1:16" s="133" customFormat="1">
      <c r="A154" s="202"/>
      <c r="B154" s="203"/>
      <c r="C154" s="204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</row>
    <row r="155" spans="1:16" s="133" customFormat="1">
      <c r="A155" s="202"/>
      <c r="B155" s="203"/>
      <c r="C155" s="204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</row>
    <row r="156" spans="1:16" s="133" customFormat="1">
      <c r="A156" s="202"/>
      <c r="B156" s="203"/>
      <c r="C156" s="204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</row>
    <row r="157" spans="1:16" s="133" customFormat="1">
      <c r="A157" s="202"/>
      <c r="B157" s="203"/>
      <c r="C157" s="204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</row>
    <row r="158" spans="1:16" s="133" customFormat="1" ht="15.75" thickBot="1">
      <c r="A158" s="202"/>
      <c r="B158" s="203"/>
      <c r="C158" s="204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220"/>
      <c r="P158" s="220"/>
    </row>
    <row r="159" spans="1:16" ht="15.75" thickBot="1">
      <c r="A159" s="18"/>
      <c r="B159" s="19" t="s">
        <v>90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4"/>
    </row>
    <row r="160" spans="1:16" ht="15.75" thickBot="1">
      <c r="A160" s="189" t="s">
        <v>4</v>
      </c>
      <c r="B160" s="5"/>
      <c r="C160" s="233" t="s">
        <v>5</v>
      </c>
      <c r="D160" s="6" t="s">
        <v>6</v>
      </c>
      <c r="E160" s="7"/>
      <c r="F160" s="8"/>
      <c r="G160" s="1" t="s">
        <v>7</v>
      </c>
      <c r="H160" s="2"/>
      <c r="I160" s="2"/>
      <c r="J160" s="9"/>
      <c r="K160" s="1" t="s">
        <v>8</v>
      </c>
      <c r="L160" s="2"/>
      <c r="M160" s="3"/>
      <c r="N160" s="2"/>
      <c r="O160" s="4"/>
      <c r="P160" s="5" t="s">
        <v>9</v>
      </c>
    </row>
    <row r="161" spans="1:16" ht="15.75" thickBot="1">
      <c r="A161" s="196" t="s">
        <v>10</v>
      </c>
      <c r="B161" s="28" t="s">
        <v>11</v>
      </c>
      <c r="C161" s="235"/>
      <c r="D161" s="52" t="s">
        <v>12</v>
      </c>
      <c r="E161" s="53" t="s">
        <v>13</v>
      </c>
      <c r="F161" s="54" t="s">
        <v>14</v>
      </c>
      <c r="G161" s="24" t="s">
        <v>15</v>
      </c>
      <c r="H161" s="25" t="s">
        <v>16</v>
      </c>
      <c r="I161" s="25" t="s">
        <v>17</v>
      </c>
      <c r="J161" s="26" t="s">
        <v>18</v>
      </c>
      <c r="K161" s="24" t="s">
        <v>19</v>
      </c>
      <c r="L161" s="25" t="s">
        <v>20</v>
      </c>
      <c r="M161" s="25" t="s">
        <v>21</v>
      </c>
      <c r="N161" s="25" t="s">
        <v>22</v>
      </c>
      <c r="O161" s="26" t="s">
        <v>23</v>
      </c>
      <c r="P161" s="55" t="s">
        <v>24</v>
      </c>
    </row>
    <row r="162" spans="1:16" ht="15.75" thickBot="1">
      <c r="A162" s="131"/>
      <c r="B162" s="136" t="s">
        <v>113</v>
      </c>
      <c r="C162" s="130"/>
      <c r="D162" s="130"/>
      <c r="E162" s="130"/>
      <c r="F162" s="130"/>
      <c r="G162" s="130"/>
      <c r="H162" s="69"/>
      <c r="I162" s="69"/>
      <c r="J162" s="69"/>
      <c r="K162" s="69"/>
      <c r="L162" s="69"/>
      <c r="M162" s="69"/>
      <c r="N162" s="69"/>
      <c r="O162" s="69"/>
      <c r="P162" s="68"/>
    </row>
    <row r="163" spans="1:16">
      <c r="A163" s="102" t="s">
        <v>40</v>
      </c>
      <c r="B163" s="103" t="s">
        <v>178</v>
      </c>
      <c r="C163" s="102">
        <v>130</v>
      </c>
      <c r="D163" s="72">
        <v>17.920000000000002</v>
      </c>
      <c r="E163" s="73">
        <v>13</v>
      </c>
      <c r="F163" s="74">
        <v>33.630000000000003</v>
      </c>
      <c r="G163" s="72">
        <v>222.5</v>
      </c>
      <c r="H163" s="73">
        <v>73.05</v>
      </c>
      <c r="I163" s="73">
        <v>297.75</v>
      </c>
      <c r="J163" s="74">
        <v>2.93</v>
      </c>
      <c r="K163" s="67">
        <v>244.56</v>
      </c>
      <c r="L163" s="67">
        <v>0.2</v>
      </c>
      <c r="M163" s="73">
        <v>0.28999999999999998</v>
      </c>
      <c r="N163" s="73">
        <v>2.0299999999999998</v>
      </c>
      <c r="O163" s="74">
        <v>3.28</v>
      </c>
      <c r="P163" s="104">
        <v>300</v>
      </c>
    </row>
    <row r="164" spans="1:16" s="133" customFormat="1">
      <c r="A164" s="143" t="s">
        <v>31</v>
      </c>
      <c r="B164" s="169" t="s">
        <v>142</v>
      </c>
      <c r="C164" s="143">
        <v>160</v>
      </c>
      <c r="D164" s="144">
        <v>0.64</v>
      </c>
      <c r="E164" s="145">
        <v>0.64</v>
      </c>
      <c r="F164" s="146">
        <v>15.68</v>
      </c>
      <c r="G164" s="119">
        <v>25.6</v>
      </c>
      <c r="H164" s="145">
        <v>14.4</v>
      </c>
      <c r="I164" s="145">
        <v>17.600000000000001</v>
      </c>
      <c r="J164" s="22">
        <v>3.52</v>
      </c>
      <c r="K164" s="144">
        <v>8</v>
      </c>
      <c r="L164" s="145">
        <v>0.05</v>
      </c>
      <c r="M164" s="145">
        <v>0.03</v>
      </c>
      <c r="N164" s="145">
        <v>0.48</v>
      </c>
      <c r="O164" s="146">
        <v>16</v>
      </c>
      <c r="P164" s="23">
        <v>75.2</v>
      </c>
    </row>
    <row r="165" spans="1:16">
      <c r="A165" s="166" t="s">
        <v>66</v>
      </c>
      <c r="B165" s="105" t="s">
        <v>67</v>
      </c>
      <c r="C165" s="106">
        <v>30</v>
      </c>
      <c r="D165" s="124">
        <v>1.68</v>
      </c>
      <c r="E165" s="125">
        <v>0.33</v>
      </c>
      <c r="F165" s="126">
        <v>14.82</v>
      </c>
      <c r="G165" s="124">
        <v>6.9</v>
      </c>
      <c r="H165" s="125">
        <v>7.5</v>
      </c>
      <c r="I165" s="125">
        <v>31.8</v>
      </c>
      <c r="J165" s="126">
        <v>0.93</v>
      </c>
      <c r="K165" s="124">
        <v>0</v>
      </c>
      <c r="L165" s="125">
        <v>0.03</v>
      </c>
      <c r="M165" s="125">
        <v>3.0000000000000001E-3</v>
      </c>
      <c r="N165" s="125">
        <v>0.1</v>
      </c>
      <c r="O165" s="126">
        <v>0</v>
      </c>
      <c r="P165" s="127">
        <v>91</v>
      </c>
    </row>
    <row r="166" spans="1:16" ht="15.75" thickBot="1">
      <c r="A166" s="116" t="s">
        <v>29</v>
      </c>
      <c r="B166" s="176" t="s">
        <v>30</v>
      </c>
      <c r="C166" s="175">
        <v>200</v>
      </c>
      <c r="D166" s="177">
        <v>1.87</v>
      </c>
      <c r="E166" s="178">
        <v>3.15</v>
      </c>
      <c r="F166" s="179">
        <v>16.260000000000002</v>
      </c>
      <c r="G166" s="177">
        <v>50.79</v>
      </c>
      <c r="H166" s="178">
        <v>13.71</v>
      </c>
      <c r="I166" s="178">
        <v>43.68</v>
      </c>
      <c r="J166" s="179">
        <v>0.71</v>
      </c>
      <c r="K166" s="177">
        <v>0.02</v>
      </c>
      <c r="L166" s="178">
        <v>0.04</v>
      </c>
      <c r="M166" s="178">
        <v>0.04</v>
      </c>
      <c r="N166" s="178">
        <v>0.54</v>
      </c>
      <c r="O166" s="179">
        <v>0</v>
      </c>
      <c r="P166" s="180">
        <v>101</v>
      </c>
    </row>
    <row r="167" spans="1:16" ht="15.75" thickBot="1">
      <c r="A167" s="173"/>
      <c r="B167" s="100" t="s">
        <v>68</v>
      </c>
      <c r="C167" s="174">
        <f>SUM(C163:C166)</f>
        <v>520</v>
      </c>
      <c r="D167" s="174">
        <f t="shared" ref="D167:P167" si="14">SUM(D163:D166)</f>
        <v>22.110000000000003</v>
      </c>
      <c r="E167" s="174">
        <f t="shared" si="14"/>
        <v>17.12</v>
      </c>
      <c r="F167" s="174">
        <f t="shared" si="14"/>
        <v>80.39</v>
      </c>
      <c r="G167" s="174">
        <f t="shared" si="14"/>
        <v>305.79000000000002</v>
      </c>
      <c r="H167" s="174">
        <f t="shared" si="14"/>
        <v>108.66</v>
      </c>
      <c r="I167" s="174">
        <f t="shared" si="14"/>
        <v>390.83000000000004</v>
      </c>
      <c r="J167" s="174">
        <f t="shared" si="14"/>
        <v>8.09</v>
      </c>
      <c r="K167" s="174">
        <f t="shared" si="14"/>
        <v>252.58</v>
      </c>
      <c r="L167" s="174">
        <f t="shared" si="14"/>
        <v>0.32</v>
      </c>
      <c r="M167" s="174">
        <f t="shared" si="14"/>
        <v>0.36299999999999993</v>
      </c>
      <c r="N167" s="174">
        <f t="shared" si="14"/>
        <v>3.15</v>
      </c>
      <c r="O167" s="174">
        <f t="shared" si="14"/>
        <v>19.28</v>
      </c>
      <c r="P167" s="174">
        <f t="shared" si="14"/>
        <v>567.20000000000005</v>
      </c>
    </row>
    <row r="168" spans="1:16" ht="15.75" thickBot="1">
      <c r="A168" s="131"/>
      <c r="B168" s="194" t="s">
        <v>116</v>
      </c>
      <c r="C168" s="130"/>
      <c r="D168" s="130"/>
      <c r="E168" s="130"/>
      <c r="F168" s="130"/>
      <c r="G168" s="130"/>
      <c r="H168" s="69"/>
      <c r="I168" s="69"/>
      <c r="J168" s="69"/>
      <c r="K168" s="69"/>
      <c r="L168" s="69"/>
      <c r="M168" s="69"/>
      <c r="N168" s="69"/>
      <c r="O168" s="69"/>
      <c r="P168" s="68"/>
    </row>
    <row r="169" spans="1:16" ht="24.75">
      <c r="A169" s="137" t="s">
        <v>80</v>
      </c>
      <c r="B169" s="138" t="s">
        <v>81</v>
      </c>
      <c r="C169" s="137">
        <v>200</v>
      </c>
      <c r="D169" s="139">
        <v>2.57</v>
      </c>
      <c r="E169" s="140">
        <v>5.4</v>
      </c>
      <c r="F169" s="141">
        <v>9</v>
      </c>
      <c r="G169" s="139">
        <v>32.700000000000003</v>
      </c>
      <c r="H169" s="140">
        <v>16.940000000000001</v>
      </c>
      <c r="I169" s="140">
        <v>46.67</v>
      </c>
      <c r="J169" s="141">
        <v>0.9</v>
      </c>
      <c r="K169" s="139">
        <v>13.9</v>
      </c>
      <c r="L169" s="140">
        <v>0.04</v>
      </c>
      <c r="M169" s="140">
        <v>0.04</v>
      </c>
      <c r="N169" s="140">
        <v>0.71</v>
      </c>
      <c r="O169" s="141">
        <v>5.67</v>
      </c>
      <c r="P169" s="142">
        <v>90.88</v>
      </c>
    </row>
    <row r="170" spans="1:16">
      <c r="A170" s="153" t="s">
        <v>34</v>
      </c>
      <c r="B170" s="181" t="s">
        <v>171</v>
      </c>
      <c r="C170" s="83">
        <v>100</v>
      </c>
      <c r="D170" s="177">
        <v>14</v>
      </c>
      <c r="E170" s="178">
        <v>11.62</v>
      </c>
      <c r="F170" s="179">
        <v>5</v>
      </c>
      <c r="G170" s="177">
        <v>7.23</v>
      </c>
      <c r="H170" s="178">
        <v>12.8</v>
      </c>
      <c r="I170" s="178">
        <v>99.41</v>
      </c>
      <c r="J170" s="179">
        <v>1.51</v>
      </c>
      <c r="K170" s="177">
        <v>0</v>
      </c>
      <c r="L170" s="178">
        <v>0.03</v>
      </c>
      <c r="M170" s="178">
        <v>7.0000000000000007E-2</v>
      </c>
      <c r="N170" s="178">
        <v>2.2000000000000002</v>
      </c>
      <c r="O170" s="179">
        <v>0.28999999999999998</v>
      </c>
      <c r="P170" s="180">
        <v>201.22</v>
      </c>
    </row>
    <row r="171" spans="1:16" s="133" customFormat="1">
      <c r="A171" s="143" t="s">
        <v>53</v>
      </c>
      <c r="B171" s="123" t="s">
        <v>54</v>
      </c>
      <c r="C171" s="168">
        <v>150</v>
      </c>
      <c r="D171" s="144">
        <v>3.09</v>
      </c>
      <c r="E171" s="145">
        <v>3.12</v>
      </c>
      <c r="F171" s="146">
        <v>19.29</v>
      </c>
      <c r="G171" s="144">
        <v>40.83</v>
      </c>
      <c r="H171" s="145">
        <v>27.82</v>
      </c>
      <c r="I171" s="145">
        <v>62.34</v>
      </c>
      <c r="J171" s="146">
        <v>22.88</v>
      </c>
      <c r="K171" s="144">
        <v>7.22</v>
      </c>
      <c r="L171" s="145">
        <v>0.11</v>
      </c>
      <c r="M171" s="145">
        <v>0.1</v>
      </c>
      <c r="N171" s="145">
        <v>1.29</v>
      </c>
      <c r="O171" s="146">
        <v>9.91</v>
      </c>
      <c r="P171" s="147">
        <v>117.49</v>
      </c>
    </row>
    <row r="172" spans="1:16">
      <c r="A172" s="158" t="s">
        <v>134</v>
      </c>
      <c r="B172" s="107" t="s">
        <v>135</v>
      </c>
      <c r="C172" s="108">
        <v>20</v>
      </c>
      <c r="D172" s="109">
        <v>0.14000000000000001</v>
      </c>
      <c r="E172" s="110">
        <v>0.02</v>
      </c>
      <c r="F172" s="111">
        <v>0.38</v>
      </c>
      <c r="G172" s="109">
        <v>3.4</v>
      </c>
      <c r="H172" s="110">
        <v>2.8</v>
      </c>
      <c r="I172" s="110">
        <v>6</v>
      </c>
      <c r="J172" s="111">
        <v>0.1</v>
      </c>
      <c r="K172" s="109">
        <v>0.6</v>
      </c>
      <c r="L172" s="110">
        <v>0.01</v>
      </c>
      <c r="M172" s="110">
        <v>0</v>
      </c>
      <c r="N172" s="110">
        <v>0.04</v>
      </c>
      <c r="O172" s="111">
        <v>1.4</v>
      </c>
      <c r="P172" s="112">
        <v>2.2000000000000002</v>
      </c>
    </row>
    <row r="173" spans="1:16">
      <c r="A173" s="166" t="s">
        <v>77</v>
      </c>
      <c r="B173" s="128" t="s">
        <v>167</v>
      </c>
      <c r="C173" s="166">
        <v>200</v>
      </c>
      <c r="D173" s="124">
        <v>0.3</v>
      </c>
      <c r="E173" s="125">
        <v>0.12</v>
      </c>
      <c r="F173" s="126">
        <v>33</v>
      </c>
      <c r="G173" s="124">
        <v>9.9600000000000009</v>
      </c>
      <c r="H173" s="125">
        <v>2.5499999999999998</v>
      </c>
      <c r="I173" s="125">
        <v>2.5499999999999998</v>
      </c>
      <c r="J173" s="126">
        <v>0.68</v>
      </c>
      <c r="K173" s="124">
        <v>0</v>
      </c>
      <c r="L173" s="125">
        <v>0.01</v>
      </c>
      <c r="M173" s="125">
        <v>0.05</v>
      </c>
      <c r="N173" s="125">
        <v>0.18</v>
      </c>
      <c r="O173" s="126">
        <v>10</v>
      </c>
      <c r="P173" s="127">
        <v>104.99</v>
      </c>
    </row>
    <row r="174" spans="1:16" ht="15.75" thickBot="1">
      <c r="A174" s="143" t="s">
        <v>36</v>
      </c>
      <c r="B174" s="169" t="s">
        <v>37</v>
      </c>
      <c r="C174" s="143">
        <v>60</v>
      </c>
      <c r="D174" s="144">
        <v>5</v>
      </c>
      <c r="E174" s="145">
        <v>6</v>
      </c>
      <c r="F174" s="146">
        <v>33.6</v>
      </c>
      <c r="G174" s="144">
        <v>46</v>
      </c>
      <c r="H174" s="145">
        <v>22</v>
      </c>
      <c r="I174" s="145">
        <v>56</v>
      </c>
      <c r="J174" s="146">
        <v>1.26</v>
      </c>
      <c r="K174" s="144">
        <v>0</v>
      </c>
      <c r="L174" s="145">
        <v>8.9999999999999993E-3</v>
      </c>
      <c r="M174" s="145">
        <v>3.2000000000000001E-2</v>
      </c>
      <c r="N174" s="145">
        <v>1</v>
      </c>
      <c r="O174" s="146">
        <v>0</v>
      </c>
      <c r="P174" s="147">
        <v>164</v>
      </c>
    </row>
    <row r="175" spans="1:16" ht="15.75" thickBot="1">
      <c r="A175" s="173"/>
      <c r="B175" s="182" t="s">
        <v>38</v>
      </c>
      <c r="C175" s="183">
        <f>SUM(C169:C174)</f>
        <v>730</v>
      </c>
      <c r="D175" s="183">
        <f t="shared" ref="D175:P175" si="15">SUM(D169:D174)</f>
        <v>25.1</v>
      </c>
      <c r="E175" s="183">
        <f t="shared" si="15"/>
        <v>26.28</v>
      </c>
      <c r="F175" s="183">
        <f t="shared" si="15"/>
        <v>100.27000000000001</v>
      </c>
      <c r="G175" s="183">
        <f t="shared" si="15"/>
        <v>140.12</v>
      </c>
      <c r="H175" s="183">
        <f t="shared" si="15"/>
        <v>84.91</v>
      </c>
      <c r="I175" s="183">
        <f t="shared" si="15"/>
        <v>272.97000000000003</v>
      </c>
      <c r="J175" s="183">
        <f t="shared" si="15"/>
        <v>27.330000000000002</v>
      </c>
      <c r="K175" s="183">
        <f t="shared" si="15"/>
        <v>21.720000000000002</v>
      </c>
      <c r="L175" s="183">
        <f t="shared" si="15"/>
        <v>0.20900000000000002</v>
      </c>
      <c r="M175" s="183">
        <f t="shared" si="15"/>
        <v>0.29200000000000004</v>
      </c>
      <c r="N175" s="183">
        <f t="shared" si="15"/>
        <v>5.42</v>
      </c>
      <c r="O175" s="183">
        <f t="shared" si="15"/>
        <v>27.27</v>
      </c>
      <c r="P175" s="174">
        <f t="shared" si="15"/>
        <v>680.78</v>
      </c>
    </row>
    <row r="176" spans="1:16" ht="15.75" thickBot="1">
      <c r="A176" s="18"/>
      <c r="B176" s="19" t="s">
        <v>91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4"/>
    </row>
    <row r="177" spans="1:16" ht="15.75" thickBot="1">
      <c r="A177" s="189" t="s">
        <v>4</v>
      </c>
      <c r="B177" s="5"/>
      <c r="C177" s="233" t="s">
        <v>5</v>
      </c>
      <c r="D177" s="6" t="s">
        <v>6</v>
      </c>
      <c r="E177" s="7"/>
      <c r="F177" s="8"/>
      <c r="G177" s="1" t="s">
        <v>7</v>
      </c>
      <c r="H177" s="2"/>
      <c r="I177" s="2"/>
      <c r="J177" s="9"/>
      <c r="K177" s="1" t="s">
        <v>8</v>
      </c>
      <c r="L177" s="2"/>
      <c r="M177" s="3"/>
      <c r="N177" s="2"/>
      <c r="O177" s="4"/>
      <c r="P177" s="5" t="s">
        <v>9</v>
      </c>
    </row>
    <row r="178" spans="1:16" ht="15.75" thickBot="1">
      <c r="A178" s="196" t="s">
        <v>10</v>
      </c>
      <c r="B178" s="28" t="s">
        <v>11</v>
      </c>
      <c r="C178" s="235"/>
      <c r="D178" s="52" t="s">
        <v>12</v>
      </c>
      <c r="E178" s="53" t="s">
        <v>13</v>
      </c>
      <c r="F178" s="54" t="s">
        <v>14</v>
      </c>
      <c r="G178" s="24" t="s">
        <v>15</v>
      </c>
      <c r="H178" s="25" t="s">
        <v>16</v>
      </c>
      <c r="I178" s="25" t="s">
        <v>17</v>
      </c>
      <c r="J178" s="26" t="s">
        <v>18</v>
      </c>
      <c r="K178" s="24" t="s">
        <v>19</v>
      </c>
      <c r="L178" s="25" t="s">
        <v>20</v>
      </c>
      <c r="M178" s="25" t="s">
        <v>21</v>
      </c>
      <c r="N178" s="25" t="s">
        <v>22</v>
      </c>
      <c r="O178" s="26" t="s">
        <v>23</v>
      </c>
      <c r="P178" s="55" t="s">
        <v>24</v>
      </c>
    </row>
    <row r="179" spans="1:16" ht="15.75" thickBot="1">
      <c r="A179" s="131"/>
      <c r="B179" s="136" t="s">
        <v>113</v>
      </c>
      <c r="C179" s="130"/>
      <c r="D179" s="130"/>
      <c r="E179" s="130"/>
      <c r="F179" s="130"/>
      <c r="G179" s="130"/>
      <c r="H179" s="69"/>
      <c r="I179" s="69"/>
      <c r="J179" s="69"/>
      <c r="K179" s="69"/>
      <c r="L179" s="69"/>
      <c r="M179" s="69"/>
      <c r="N179" s="69"/>
      <c r="O179" s="69"/>
      <c r="P179" s="68"/>
    </row>
    <row r="180" spans="1:16">
      <c r="A180" s="148" t="s">
        <v>123</v>
      </c>
      <c r="B180" s="132" t="s">
        <v>181</v>
      </c>
      <c r="C180" s="148">
        <v>60</v>
      </c>
      <c r="D180" s="149">
        <v>3.04</v>
      </c>
      <c r="E180" s="150">
        <v>5.41</v>
      </c>
      <c r="F180" s="151">
        <v>3.41</v>
      </c>
      <c r="G180" s="149">
        <v>105.99</v>
      </c>
      <c r="H180" s="150">
        <v>13.82</v>
      </c>
      <c r="I180" s="150">
        <v>73.16</v>
      </c>
      <c r="J180" s="151">
        <v>0.76</v>
      </c>
      <c r="K180" s="149">
        <v>21.66</v>
      </c>
      <c r="L180" s="150">
        <v>0.01</v>
      </c>
      <c r="M180" s="150">
        <v>0.05</v>
      </c>
      <c r="N180" s="150">
        <v>0.11</v>
      </c>
      <c r="O180" s="151">
        <v>2.02</v>
      </c>
      <c r="P180" s="152">
        <v>76.72</v>
      </c>
    </row>
    <row r="181" spans="1:16">
      <c r="A181" s="166" t="s">
        <v>92</v>
      </c>
      <c r="B181" s="167" t="s">
        <v>93</v>
      </c>
      <c r="C181" s="166">
        <v>200</v>
      </c>
      <c r="D181" s="124">
        <v>10.56</v>
      </c>
      <c r="E181" s="125">
        <v>14.89</v>
      </c>
      <c r="F181" s="126">
        <v>35.200000000000003</v>
      </c>
      <c r="G181" s="144">
        <v>16.03</v>
      </c>
      <c r="H181" s="145">
        <v>33.340000000000003</v>
      </c>
      <c r="I181" s="145">
        <v>132.34</v>
      </c>
      <c r="J181" s="146">
        <v>1.28</v>
      </c>
      <c r="K181" s="119">
        <v>22.8</v>
      </c>
      <c r="L181" s="145">
        <v>7.0000000000000007E-2</v>
      </c>
      <c r="M181" s="145">
        <v>7.0000000000000007E-2</v>
      </c>
      <c r="N181" s="145">
        <v>2.7</v>
      </c>
      <c r="O181" s="146">
        <v>0.56000000000000005</v>
      </c>
      <c r="P181" s="127">
        <v>317.08</v>
      </c>
    </row>
    <row r="182" spans="1:16">
      <c r="A182" s="143" t="s">
        <v>36</v>
      </c>
      <c r="B182" s="169" t="s">
        <v>37</v>
      </c>
      <c r="C182" s="143">
        <v>40</v>
      </c>
      <c r="D182" s="144">
        <v>5</v>
      </c>
      <c r="E182" s="145">
        <v>6</v>
      </c>
      <c r="F182" s="146">
        <v>33.6</v>
      </c>
      <c r="G182" s="144">
        <v>46</v>
      </c>
      <c r="H182" s="145">
        <v>22</v>
      </c>
      <c r="I182" s="145">
        <v>56</v>
      </c>
      <c r="J182" s="146">
        <v>1.26</v>
      </c>
      <c r="K182" s="144">
        <v>0</v>
      </c>
      <c r="L182" s="145">
        <v>8.9999999999999993E-3</v>
      </c>
      <c r="M182" s="145">
        <v>3.2000000000000001E-2</v>
      </c>
      <c r="N182" s="145">
        <v>1</v>
      </c>
      <c r="O182" s="146">
        <v>0</v>
      </c>
      <c r="P182" s="147">
        <v>164</v>
      </c>
    </row>
    <row r="183" spans="1:16" ht="15.75" thickBot="1">
      <c r="A183" s="166" t="s">
        <v>122</v>
      </c>
      <c r="B183" s="167" t="s">
        <v>124</v>
      </c>
      <c r="C183" s="166">
        <v>200</v>
      </c>
      <c r="D183" s="154">
        <v>1.68</v>
      </c>
      <c r="E183" s="155">
        <v>1.6</v>
      </c>
      <c r="F183" s="156">
        <v>17.54</v>
      </c>
      <c r="G183" s="154">
        <v>68.739999999999995</v>
      </c>
      <c r="H183" s="155">
        <v>8.64</v>
      </c>
      <c r="I183" s="155">
        <v>45.5</v>
      </c>
      <c r="J183" s="156">
        <v>0.1</v>
      </c>
      <c r="K183" s="154">
        <v>0.08</v>
      </c>
      <c r="L183" s="155">
        <v>0.01</v>
      </c>
      <c r="M183" s="155">
        <v>0.06</v>
      </c>
      <c r="N183" s="155">
        <v>0.06</v>
      </c>
      <c r="O183" s="156">
        <v>0.3</v>
      </c>
      <c r="P183" s="157">
        <v>101</v>
      </c>
    </row>
    <row r="184" spans="1:16" ht="15.75" thickBot="1">
      <c r="A184" s="173"/>
      <c r="B184" s="100" t="s">
        <v>68</v>
      </c>
      <c r="C184" s="174">
        <f t="shared" ref="C184:P184" si="16">SUM(C180:C183)</f>
        <v>500</v>
      </c>
      <c r="D184" s="174">
        <f t="shared" si="16"/>
        <v>20.28</v>
      </c>
      <c r="E184" s="174">
        <f t="shared" si="16"/>
        <v>27.900000000000002</v>
      </c>
      <c r="F184" s="174">
        <f t="shared" si="16"/>
        <v>89.75</v>
      </c>
      <c r="G184" s="174">
        <f t="shared" si="16"/>
        <v>236.76</v>
      </c>
      <c r="H184" s="174">
        <f t="shared" si="16"/>
        <v>77.8</v>
      </c>
      <c r="I184" s="174">
        <f t="shared" si="16"/>
        <v>307</v>
      </c>
      <c r="J184" s="174">
        <f t="shared" si="16"/>
        <v>3.4</v>
      </c>
      <c r="K184" s="174">
        <f t="shared" si="16"/>
        <v>44.54</v>
      </c>
      <c r="L184" s="174">
        <f t="shared" si="16"/>
        <v>9.8999999999999991E-2</v>
      </c>
      <c r="M184" s="174">
        <f t="shared" si="16"/>
        <v>0.21200000000000002</v>
      </c>
      <c r="N184" s="174">
        <f t="shared" si="16"/>
        <v>3.87</v>
      </c>
      <c r="O184" s="174">
        <f t="shared" si="16"/>
        <v>2.88</v>
      </c>
      <c r="P184" s="174">
        <f t="shared" si="16"/>
        <v>658.8</v>
      </c>
    </row>
    <row r="185" spans="1:16" s="133" customFormat="1">
      <c r="A185" s="202"/>
      <c r="B185" s="203"/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</row>
    <row r="186" spans="1:16" s="133" customFormat="1">
      <c r="A186" s="202"/>
      <c r="B186" s="203"/>
      <c r="C186" s="204"/>
      <c r="D186" s="204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</row>
    <row r="187" spans="1:16" s="133" customFormat="1">
      <c r="A187" s="202"/>
      <c r="B187" s="203"/>
      <c r="C187" s="204"/>
      <c r="D187" s="204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</row>
    <row r="188" spans="1:16" s="133" customFormat="1">
      <c r="A188" s="202"/>
      <c r="B188" s="203"/>
      <c r="C188" s="204"/>
      <c r="D188" s="204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</row>
    <row r="189" spans="1:16" s="133" customFormat="1">
      <c r="A189" s="202"/>
      <c r="B189" s="203"/>
      <c r="C189" s="204"/>
      <c r="D189" s="204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</row>
    <row r="190" spans="1:16" s="133" customFormat="1" ht="15.75" thickBot="1">
      <c r="A190" s="202"/>
      <c r="B190" s="203"/>
      <c r="C190" s="204"/>
      <c r="D190" s="204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</row>
    <row r="191" spans="1:16" ht="15.75" thickBot="1">
      <c r="A191" s="131"/>
      <c r="B191" s="194" t="s">
        <v>116</v>
      </c>
      <c r="C191" s="130"/>
      <c r="D191" s="130"/>
      <c r="E191" s="130"/>
      <c r="F191" s="130"/>
      <c r="G191" s="130"/>
      <c r="H191" s="69"/>
      <c r="I191" s="69"/>
      <c r="J191" s="69"/>
      <c r="K191" s="69"/>
      <c r="L191" s="69"/>
      <c r="M191" s="69"/>
      <c r="N191" s="69"/>
      <c r="O191" s="69"/>
      <c r="P191" s="68"/>
    </row>
    <row r="192" spans="1:16" s="133" customFormat="1">
      <c r="A192" s="137" t="s">
        <v>58</v>
      </c>
      <c r="B192" s="138" t="s">
        <v>59</v>
      </c>
      <c r="C192" s="137">
        <v>200</v>
      </c>
      <c r="D192" s="139">
        <v>5.53</v>
      </c>
      <c r="E192" s="140">
        <v>4.78</v>
      </c>
      <c r="F192" s="141">
        <v>14.06</v>
      </c>
      <c r="G192" s="139">
        <v>25.9</v>
      </c>
      <c r="H192" s="140">
        <v>27.41</v>
      </c>
      <c r="I192" s="140">
        <v>82.89</v>
      </c>
      <c r="J192" s="141">
        <v>1.55</v>
      </c>
      <c r="K192" s="139">
        <v>10.3</v>
      </c>
      <c r="L192" s="140">
        <v>0.14000000000000001</v>
      </c>
      <c r="M192" s="140">
        <v>0.05</v>
      </c>
      <c r="N192" s="140">
        <v>1.08</v>
      </c>
      <c r="O192" s="141">
        <v>3.41</v>
      </c>
      <c r="P192" s="142">
        <v>120.71</v>
      </c>
    </row>
    <row r="193" spans="1:16">
      <c r="A193" s="153" t="s">
        <v>88</v>
      </c>
      <c r="B193" s="181" t="s">
        <v>137</v>
      </c>
      <c r="C193" s="153">
        <v>100</v>
      </c>
      <c r="D193" s="154">
        <v>14.63</v>
      </c>
      <c r="E193" s="155">
        <v>12.07</v>
      </c>
      <c r="F193" s="156">
        <v>4.67</v>
      </c>
      <c r="G193" s="154">
        <v>13.72</v>
      </c>
      <c r="H193" s="155">
        <v>16.97</v>
      </c>
      <c r="I193" s="155">
        <v>120.96</v>
      </c>
      <c r="J193" s="156">
        <v>1.1200000000000001</v>
      </c>
      <c r="K193" s="154">
        <v>18.96</v>
      </c>
      <c r="L193" s="155">
        <v>7.0000000000000007E-2</v>
      </c>
      <c r="M193" s="155">
        <v>0.1</v>
      </c>
      <c r="N193" s="155">
        <v>3.99</v>
      </c>
      <c r="O193" s="156">
        <v>1.53</v>
      </c>
      <c r="P193" s="157">
        <v>185.96</v>
      </c>
    </row>
    <row r="194" spans="1:16">
      <c r="A194" s="143" t="s">
        <v>75</v>
      </c>
      <c r="B194" s="86" t="s">
        <v>76</v>
      </c>
      <c r="C194" s="143">
        <v>150</v>
      </c>
      <c r="D194" s="144">
        <v>2.92</v>
      </c>
      <c r="E194" s="145">
        <v>3.67</v>
      </c>
      <c r="F194" s="146">
        <v>21.62</v>
      </c>
      <c r="G194" s="144">
        <v>24.5</v>
      </c>
      <c r="H194" s="145">
        <v>34.369999999999997</v>
      </c>
      <c r="I194" s="145">
        <v>84.44</v>
      </c>
      <c r="J194" s="146">
        <v>1.37</v>
      </c>
      <c r="K194" s="144">
        <v>36.200000000000003</v>
      </c>
      <c r="L194" s="145">
        <v>0.13</v>
      </c>
      <c r="M194" s="145">
        <v>0.08</v>
      </c>
      <c r="N194" s="145">
        <v>1.55</v>
      </c>
      <c r="O194" s="146">
        <v>10.84</v>
      </c>
      <c r="P194" s="147">
        <v>131.13999999999999</v>
      </c>
    </row>
    <row r="195" spans="1:16">
      <c r="A195" s="143" t="s">
        <v>57</v>
      </c>
      <c r="B195" s="86" t="s">
        <v>140</v>
      </c>
      <c r="C195" s="143">
        <v>50</v>
      </c>
      <c r="D195" s="144">
        <v>1.1000000000000001</v>
      </c>
      <c r="E195" s="145">
        <v>0.2</v>
      </c>
      <c r="F195" s="146">
        <v>5.6</v>
      </c>
      <c r="G195" s="144">
        <v>21</v>
      </c>
      <c r="H195" s="145">
        <v>6.5</v>
      </c>
      <c r="I195" s="145">
        <v>20.5</v>
      </c>
      <c r="J195" s="146">
        <v>0</v>
      </c>
      <c r="K195" s="144">
        <v>1.65</v>
      </c>
      <c r="L195" s="145">
        <v>0.01</v>
      </c>
      <c r="M195" s="145">
        <v>0.03</v>
      </c>
      <c r="N195" s="145">
        <v>0.03</v>
      </c>
      <c r="O195" s="146">
        <v>0</v>
      </c>
      <c r="P195" s="147">
        <v>45</v>
      </c>
    </row>
    <row r="196" spans="1:16" s="133" customFormat="1">
      <c r="A196" s="166" t="s">
        <v>72</v>
      </c>
      <c r="B196" s="167" t="s">
        <v>141</v>
      </c>
      <c r="C196" s="168">
        <v>200</v>
      </c>
      <c r="D196" s="144">
        <v>0.17</v>
      </c>
      <c r="E196" s="145">
        <v>0.16</v>
      </c>
      <c r="F196" s="146">
        <v>22</v>
      </c>
      <c r="G196" s="144">
        <v>6.73</v>
      </c>
      <c r="H196" s="145">
        <v>3.52</v>
      </c>
      <c r="I196" s="145">
        <v>4.3099999999999996</v>
      </c>
      <c r="J196" s="146">
        <v>1.25</v>
      </c>
      <c r="K196" s="144">
        <v>1.35</v>
      </c>
      <c r="L196" s="145">
        <v>0.01</v>
      </c>
      <c r="M196" s="145">
        <v>0.01</v>
      </c>
      <c r="N196" s="145">
        <v>0.11</v>
      </c>
      <c r="O196" s="146">
        <v>3</v>
      </c>
      <c r="P196" s="147">
        <v>105</v>
      </c>
    </row>
    <row r="197" spans="1:16" ht="15.75" thickBot="1">
      <c r="A197" s="143" t="s">
        <v>36</v>
      </c>
      <c r="B197" s="169" t="s">
        <v>37</v>
      </c>
      <c r="C197" s="143">
        <v>60</v>
      </c>
      <c r="D197" s="144">
        <v>5</v>
      </c>
      <c r="E197" s="145">
        <v>6</v>
      </c>
      <c r="F197" s="146">
        <v>33.6</v>
      </c>
      <c r="G197" s="144">
        <v>46</v>
      </c>
      <c r="H197" s="145">
        <v>22</v>
      </c>
      <c r="I197" s="145">
        <v>56</v>
      </c>
      <c r="J197" s="146">
        <v>1.26</v>
      </c>
      <c r="K197" s="144">
        <v>0</v>
      </c>
      <c r="L197" s="145">
        <v>8.9999999999999993E-3</v>
      </c>
      <c r="M197" s="145">
        <v>3.2000000000000001E-2</v>
      </c>
      <c r="N197" s="145">
        <v>1</v>
      </c>
      <c r="O197" s="146">
        <v>0</v>
      </c>
      <c r="P197" s="147">
        <v>164</v>
      </c>
    </row>
    <row r="198" spans="1:16" ht="15.75" thickBot="1">
      <c r="A198" s="173"/>
      <c r="B198" s="182" t="s">
        <v>38</v>
      </c>
      <c r="C198" s="183">
        <f>SUM(C192:C197)</f>
        <v>760</v>
      </c>
      <c r="D198" s="183">
        <f t="shared" ref="D198:P198" si="17">SUM(D192:D197)</f>
        <v>29.35</v>
      </c>
      <c r="E198" s="183">
        <f t="shared" si="17"/>
        <v>26.880000000000003</v>
      </c>
      <c r="F198" s="183">
        <f t="shared" si="17"/>
        <v>101.55000000000001</v>
      </c>
      <c r="G198" s="183">
        <f t="shared" si="17"/>
        <v>137.85000000000002</v>
      </c>
      <c r="H198" s="183">
        <f t="shared" si="17"/>
        <v>110.77</v>
      </c>
      <c r="I198" s="183">
        <f t="shared" si="17"/>
        <v>369.09999999999997</v>
      </c>
      <c r="J198" s="183">
        <f t="shared" si="17"/>
        <v>6.55</v>
      </c>
      <c r="K198" s="183">
        <f t="shared" si="17"/>
        <v>68.460000000000008</v>
      </c>
      <c r="L198" s="183">
        <f t="shared" si="17"/>
        <v>0.36900000000000005</v>
      </c>
      <c r="M198" s="183">
        <f t="shared" si="17"/>
        <v>0.30200000000000005</v>
      </c>
      <c r="N198" s="183">
        <f t="shared" si="17"/>
        <v>7.7600000000000007</v>
      </c>
      <c r="O198" s="183">
        <f t="shared" si="17"/>
        <v>18.78</v>
      </c>
      <c r="P198" s="174">
        <f t="shared" si="17"/>
        <v>751.81</v>
      </c>
    </row>
    <row r="199" spans="1:16" ht="15.75" thickBot="1">
      <c r="A199" s="18"/>
      <c r="B199" s="19" t="s">
        <v>165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4"/>
    </row>
    <row r="200" spans="1:16" ht="15.75" thickBot="1">
      <c r="A200" s="189" t="s">
        <v>4</v>
      </c>
      <c r="B200" s="5"/>
      <c r="C200" s="233" t="s">
        <v>5</v>
      </c>
      <c r="D200" s="6" t="s">
        <v>6</v>
      </c>
      <c r="E200" s="7"/>
      <c r="F200" s="8"/>
      <c r="G200" s="1" t="s">
        <v>7</v>
      </c>
      <c r="H200" s="2"/>
      <c r="I200" s="2"/>
      <c r="J200" s="9"/>
      <c r="K200" s="1" t="s">
        <v>8</v>
      </c>
      <c r="L200" s="2"/>
      <c r="M200" s="3"/>
      <c r="N200" s="2"/>
      <c r="O200" s="4"/>
      <c r="P200" s="5" t="s">
        <v>9</v>
      </c>
    </row>
    <row r="201" spans="1:16" ht="15.75" thickBot="1">
      <c r="A201" s="196" t="s">
        <v>10</v>
      </c>
      <c r="B201" s="28" t="s">
        <v>11</v>
      </c>
      <c r="C201" s="235"/>
      <c r="D201" s="52" t="s">
        <v>12</v>
      </c>
      <c r="E201" s="53" t="s">
        <v>13</v>
      </c>
      <c r="F201" s="54" t="s">
        <v>14</v>
      </c>
      <c r="G201" s="24" t="s">
        <v>15</v>
      </c>
      <c r="H201" s="25" t="s">
        <v>16</v>
      </c>
      <c r="I201" s="25" t="s">
        <v>17</v>
      </c>
      <c r="J201" s="26" t="s">
        <v>18</v>
      </c>
      <c r="K201" s="24" t="s">
        <v>19</v>
      </c>
      <c r="L201" s="25" t="s">
        <v>20</v>
      </c>
      <c r="M201" s="25" t="s">
        <v>21</v>
      </c>
      <c r="N201" s="25" t="s">
        <v>22</v>
      </c>
      <c r="O201" s="26" t="s">
        <v>23</v>
      </c>
      <c r="P201" s="55" t="s">
        <v>24</v>
      </c>
    </row>
    <row r="202" spans="1:16" ht="15.75" thickBot="1">
      <c r="A202" s="131"/>
      <c r="B202" s="136" t="s">
        <v>113</v>
      </c>
      <c r="C202" s="130"/>
      <c r="D202" s="130"/>
      <c r="E202" s="130"/>
      <c r="F202" s="130"/>
      <c r="G202" s="130"/>
      <c r="H202" s="69"/>
      <c r="I202" s="69"/>
      <c r="J202" s="69"/>
      <c r="K202" s="69"/>
      <c r="L202" s="69"/>
      <c r="M202" s="69"/>
      <c r="N202" s="69"/>
      <c r="O202" s="69"/>
      <c r="P202" s="68"/>
    </row>
    <row r="203" spans="1:16">
      <c r="A203" s="143" t="s">
        <v>31</v>
      </c>
      <c r="B203" s="169" t="s">
        <v>142</v>
      </c>
      <c r="C203" s="143">
        <v>160</v>
      </c>
      <c r="D203" s="144">
        <v>0.64</v>
      </c>
      <c r="E203" s="145">
        <v>0.64</v>
      </c>
      <c r="F203" s="146">
        <v>15.68</v>
      </c>
      <c r="G203" s="119">
        <v>25.6</v>
      </c>
      <c r="H203" s="145">
        <v>14.4</v>
      </c>
      <c r="I203" s="145">
        <v>17.600000000000001</v>
      </c>
      <c r="J203" s="22">
        <v>3.52</v>
      </c>
      <c r="K203" s="144">
        <v>8</v>
      </c>
      <c r="L203" s="145">
        <v>0.05</v>
      </c>
      <c r="M203" s="145">
        <v>0.03</v>
      </c>
      <c r="N203" s="145">
        <v>0.48</v>
      </c>
      <c r="O203" s="146">
        <v>16</v>
      </c>
      <c r="P203" s="23">
        <v>75.2</v>
      </c>
    </row>
    <row r="204" spans="1:16">
      <c r="A204" s="87" t="s">
        <v>154</v>
      </c>
      <c r="B204" s="197" t="s">
        <v>153</v>
      </c>
      <c r="C204" s="198">
        <v>150</v>
      </c>
      <c r="D204" s="160">
        <v>9.5299999999999994</v>
      </c>
      <c r="E204" s="161">
        <v>7.67</v>
      </c>
      <c r="F204" s="162">
        <v>30.15</v>
      </c>
      <c r="G204" s="160">
        <v>184.56</v>
      </c>
      <c r="H204" s="161">
        <v>15.24</v>
      </c>
      <c r="I204" s="161">
        <v>142.35</v>
      </c>
      <c r="J204" s="162">
        <v>0.61</v>
      </c>
      <c r="K204" s="160">
        <v>37.200000000000003</v>
      </c>
      <c r="L204" s="161">
        <v>0.06</v>
      </c>
      <c r="M204" s="161">
        <v>7.0000000000000007E-2</v>
      </c>
      <c r="N204" s="161">
        <v>0.48</v>
      </c>
      <c r="O204" s="162">
        <v>0.08</v>
      </c>
      <c r="P204" s="165">
        <v>227.74</v>
      </c>
    </row>
    <row r="205" spans="1:16">
      <c r="A205" s="166" t="s">
        <v>27</v>
      </c>
      <c r="B205" s="105" t="s">
        <v>28</v>
      </c>
      <c r="C205" s="106">
        <v>30</v>
      </c>
      <c r="D205" s="124">
        <v>2.2799999999999998</v>
      </c>
      <c r="E205" s="125">
        <v>0.24</v>
      </c>
      <c r="F205" s="126">
        <v>14.76</v>
      </c>
      <c r="G205" s="124">
        <v>6</v>
      </c>
      <c r="H205" s="125">
        <v>4.2</v>
      </c>
      <c r="I205" s="125">
        <v>19.5</v>
      </c>
      <c r="J205" s="126">
        <v>0.33</v>
      </c>
      <c r="K205" s="114">
        <v>0</v>
      </c>
      <c r="L205" s="125">
        <v>0.03</v>
      </c>
      <c r="M205" s="125">
        <v>0.01</v>
      </c>
      <c r="N205" s="125">
        <v>0.27</v>
      </c>
      <c r="O205" s="126">
        <v>0</v>
      </c>
      <c r="P205" s="127">
        <v>70.5</v>
      </c>
    </row>
    <row r="206" spans="1:16" ht="15.75" thickBot="1">
      <c r="A206" s="116" t="s">
        <v>29</v>
      </c>
      <c r="B206" s="176" t="s">
        <v>30</v>
      </c>
      <c r="C206" s="175">
        <v>200</v>
      </c>
      <c r="D206" s="177">
        <v>1.87</v>
      </c>
      <c r="E206" s="178">
        <v>3.15</v>
      </c>
      <c r="F206" s="179">
        <v>16.260000000000002</v>
      </c>
      <c r="G206" s="177">
        <v>50.79</v>
      </c>
      <c r="H206" s="178">
        <v>13.71</v>
      </c>
      <c r="I206" s="178">
        <v>43.68</v>
      </c>
      <c r="J206" s="179">
        <v>0.71</v>
      </c>
      <c r="K206" s="177">
        <v>0.02</v>
      </c>
      <c r="L206" s="178">
        <v>0.04</v>
      </c>
      <c r="M206" s="178">
        <v>0.04</v>
      </c>
      <c r="N206" s="178">
        <v>0.54</v>
      </c>
      <c r="O206" s="179">
        <v>0</v>
      </c>
      <c r="P206" s="180">
        <v>101</v>
      </c>
    </row>
    <row r="207" spans="1:16" ht="15.75" thickBot="1">
      <c r="A207" s="18"/>
      <c r="B207" s="100" t="s">
        <v>68</v>
      </c>
      <c r="C207" s="29">
        <f t="shared" ref="C207:P207" si="18">SUM(C203:C206)</f>
        <v>540</v>
      </c>
      <c r="D207" s="213">
        <f t="shared" si="18"/>
        <v>14.32</v>
      </c>
      <c r="E207" s="214">
        <f t="shared" si="18"/>
        <v>11.700000000000001</v>
      </c>
      <c r="F207" s="215">
        <f t="shared" si="18"/>
        <v>76.849999999999994</v>
      </c>
      <c r="G207" s="215">
        <f t="shared" si="18"/>
        <v>266.95</v>
      </c>
      <c r="H207" s="214">
        <f t="shared" si="18"/>
        <v>47.550000000000004</v>
      </c>
      <c r="I207" s="215">
        <f t="shared" si="18"/>
        <v>223.13</v>
      </c>
      <c r="J207" s="214">
        <f t="shared" si="18"/>
        <v>5.17</v>
      </c>
      <c r="K207" s="215">
        <f t="shared" si="18"/>
        <v>45.220000000000006</v>
      </c>
      <c r="L207" s="214">
        <f t="shared" si="18"/>
        <v>0.18000000000000002</v>
      </c>
      <c r="M207" s="214">
        <f t="shared" si="18"/>
        <v>0.15</v>
      </c>
      <c r="N207" s="215">
        <f t="shared" si="18"/>
        <v>1.77</v>
      </c>
      <c r="O207" s="214">
        <f t="shared" si="18"/>
        <v>16.079999999999998</v>
      </c>
      <c r="P207" s="216">
        <f t="shared" si="18"/>
        <v>474.44</v>
      </c>
    </row>
    <row r="208" spans="1:16" ht="15.75" thickBot="1">
      <c r="A208" s="131"/>
      <c r="B208" s="194" t="s">
        <v>116</v>
      </c>
      <c r="C208" s="130"/>
      <c r="D208" s="130"/>
      <c r="E208" s="130"/>
      <c r="F208" s="130"/>
      <c r="G208" s="130"/>
      <c r="H208" s="69"/>
      <c r="I208" s="69"/>
      <c r="J208" s="69"/>
      <c r="K208" s="69"/>
      <c r="L208" s="69"/>
      <c r="M208" s="69"/>
      <c r="N208" s="69"/>
      <c r="O208" s="69"/>
      <c r="P208" s="68"/>
    </row>
    <row r="209" spans="1:16">
      <c r="A209" s="175" t="s">
        <v>47</v>
      </c>
      <c r="B209" s="176" t="s">
        <v>184</v>
      </c>
      <c r="C209" s="175">
        <v>200</v>
      </c>
      <c r="D209" s="177">
        <v>1.96</v>
      </c>
      <c r="E209" s="178">
        <v>4.5999999999999996</v>
      </c>
      <c r="F209" s="179">
        <v>9</v>
      </c>
      <c r="G209" s="177">
        <v>24.37</v>
      </c>
      <c r="H209" s="178">
        <v>15.42</v>
      </c>
      <c r="I209" s="178">
        <v>42.68</v>
      </c>
      <c r="J209" s="179">
        <v>0.73</v>
      </c>
      <c r="K209" s="177">
        <v>21.01</v>
      </c>
      <c r="L209" s="178">
        <v>0.06</v>
      </c>
      <c r="M209" s="178">
        <v>0.05</v>
      </c>
      <c r="N209" s="178">
        <v>0.72</v>
      </c>
      <c r="O209" s="179">
        <v>5.99</v>
      </c>
      <c r="P209" s="180">
        <v>100</v>
      </c>
    </row>
    <row r="210" spans="1:16">
      <c r="A210" s="153" t="s">
        <v>154</v>
      </c>
      <c r="B210" s="181" t="s">
        <v>155</v>
      </c>
      <c r="C210" s="153">
        <v>100</v>
      </c>
      <c r="D210" s="154">
        <v>14.63</v>
      </c>
      <c r="E210" s="155">
        <v>12.07</v>
      </c>
      <c r="F210" s="156">
        <v>6</v>
      </c>
      <c r="G210" s="154">
        <v>13.72</v>
      </c>
      <c r="H210" s="155">
        <v>16.97</v>
      </c>
      <c r="I210" s="155">
        <v>120.96</v>
      </c>
      <c r="J210" s="156">
        <v>1.1200000000000001</v>
      </c>
      <c r="K210" s="154">
        <v>18.96</v>
      </c>
      <c r="L210" s="155">
        <v>7.0000000000000007E-2</v>
      </c>
      <c r="M210" s="155">
        <v>0.1</v>
      </c>
      <c r="N210" s="155">
        <v>3.99</v>
      </c>
      <c r="O210" s="156">
        <v>1.53</v>
      </c>
      <c r="P210" s="157">
        <v>185.96</v>
      </c>
    </row>
    <row r="211" spans="1:16">
      <c r="A211" s="166" t="s">
        <v>35</v>
      </c>
      <c r="B211" s="113" t="s">
        <v>106</v>
      </c>
      <c r="C211" s="166">
        <v>150</v>
      </c>
      <c r="D211" s="124">
        <v>2.77</v>
      </c>
      <c r="E211" s="125">
        <v>3.68</v>
      </c>
      <c r="F211" s="126">
        <v>21.51</v>
      </c>
      <c r="G211" s="124">
        <v>13.64</v>
      </c>
      <c r="H211" s="125">
        <v>29.01</v>
      </c>
      <c r="I211" s="125">
        <v>74.47</v>
      </c>
      <c r="J211" s="126">
        <v>1.1399999999999999</v>
      </c>
      <c r="K211" s="124">
        <v>12</v>
      </c>
      <c r="L211" s="125">
        <v>0.13</v>
      </c>
      <c r="M211" s="125">
        <v>0.09</v>
      </c>
      <c r="N211" s="125">
        <v>1.51</v>
      </c>
      <c r="O211" s="126">
        <v>11.6</v>
      </c>
      <c r="P211" s="127">
        <v>155</v>
      </c>
    </row>
    <row r="212" spans="1:16" s="133" customFormat="1">
      <c r="A212" s="166" t="s">
        <v>72</v>
      </c>
      <c r="B212" s="167" t="s">
        <v>183</v>
      </c>
      <c r="C212" s="168">
        <v>200</v>
      </c>
      <c r="D212" s="144">
        <v>0.17</v>
      </c>
      <c r="E212" s="145">
        <v>0.16</v>
      </c>
      <c r="F212" s="146">
        <v>17.64</v>
      </c>
      <c r="G212" s="144">
        <v>6.73</v>
      </c>
      <c r="H212" s="145">
        <v>3.52</v>
      </c>
      <c r="I212" s="145">
        <v>4.3099999999999996</v>
      </c>
      <c r="J212" s="146">
        <v>1.25</v>
      </c>
      <c r="K212" s="144">
        <v>1.35</v>
      </c>
      <c r="L212" s="145">
        <v>0.01</v>
      </c>
      <c r="M212" s="145">
        <v>0.01</v>
      </c>
      <c r="N212" s="145">
        <v>0.11</v>
      </c>
      <c r="O212" s="146">
        <v>1.8</v>
      </c>
      <c r="P212" s="147">
        <v>90.81</v>
      </c>
    </row>
    <row r="213" spans="1:16" ht="15.75" thickBot="1">
      <c r="A213" s="143" t="s">
        <v>36</v>
      </c>
      <c r="B213" s="169" t="s">
        <v>37</v>
      </c>
      <c r="C213" s="143">
        <v>60</v>
      </c>
      <c r="D213" s="144">
        <v>5</v>
      </c>
      <c r="E213" s="145">
        <v>6</v>
      </c>
      <c r="F213" s="146">
        <v>33.6</v>
      </c>
      <c r="G213" s="144">
        <v>46</v>
      </c>
      <c r="H213" s="145">
        <v>22</v>
      </c>
      <c r="I213" s="145">
        <v>56</v>
      </c>
      <c r="J213" s="146">
        <v>1.26</v>
      </c>
      <c r="K213" s="144">
        <v>0</v>
      </c>
      <c r="L213" s="145">
        <v>8.9999999999999993E-3</v>
      </c>
      <c r="M213" s="145">
        <v>3.2000000000000001E-2</v>
      </c>
      <c r="N213" s="145">
        <v>1</v>
      </c>
      <c r="O213" s="146">
        <v>0</v>
      </c>
      <c r="P213" s="147">
        <v>164</v>
      </c>
    </row>
    <row r="214" spans="1:16" ht="15.75" thickBot="1">
      <c r="A214" s="173"/>
      <c r="B214" s="182" t="s">
        <v>38</v>
      </c>
      <c r="C214" s="183">
        <v>720</v>
      </c>
      <c r="D214" s="183">
        <f t="shared" ref="D214:P214" si="19">SUM(D209:D213)</f>
        <v>24.53</v>
      </c>
      <c r="E214" s="183">
        <f t="shared" si="19"/>
        <v>26.51</v>
      </c>
      <c r="F214" s="183">
        <f t="shared" si="19"/>
        <v>87.75</v>
      </c>
      <c r="G214" s="183">
        <f t="shared" si="19"/>
        <v>104.46000000000001</v>
      </c>
      <c r="H214" s="183">
        <f t="shared" si="19"/>
        <v>86.92</v>
      </c>
      <c r="I214" s="183">
        <f t="shared" si="19"/>
        <v>298.41999999999996</v>
      </c>
      <c r="J214" s="183">
        <f t="shared" si="19"/>
        <v>5.5</v>
      </c>
      <c r="K214" s="183">
        <f t="shared" si="19"/>
        <v>53.32</v>
      </c>
      <c r="L214" s="183">
        <f t="shared" si="19"/>
        <v>0.27900000000000003</v>
      </c>
      <c r="M214" s="183">
        <f t="shared" si="19"/>
        <v>0.28200000000000003</v>
      </c>
      <c r="N214" s="183">
        <f t="shared" si="19"/>
        <v>7.33</v>
      </c>
      <c r="O214" s="183">
        <f t="shared" si="19"/>
        <v>20.92</v>
      </c>
      <c r="P214" s="174">
        <f t="shared" si="19"/>
        <v>695.77</v>
      </c>
    </row>
    <row r="215" spans="1:16" s="133" customFormat="1">
      <c r="A215" s="202"/>
      <c r="B215" s="203"/>
      <c r="C215" s="204"/>
      <c r="D215" s="204"/>
      <c r="E215" s="204"/>
      <c r="F215" s="204"/>
      <c r="G215" s="204"/>
      <c r="H215" s="204"/>
      <c r="I215" s="204"/>
      <c r="J215" s="204"/>
      <c r="K215" s="204"/>
      <c r="L215" s="204"/>
      <c r="M215" s="204"/>
      <c r="N215" s="204"/>
      <c r="O215" s="204"/>
      <c r="P215" s="204"/>
    </row>
    <row r="216" spans="1:16" s="133" customFormat="1">
      <c r="A216" s="230" t="s">
        <v>194</v>
      </c>
      <c r="L216" s="204"/>
      <c r="M216" s="204"/>
      <c r="N216" s="204"/>
      <c r="O216" s="204"/>
      <c r="P216" s="204"/>
    </row>
    <row r="217" spans="1:16" s="133" customFormat="1">
      <c r="A217" s="231" t="s">
        <v>202</v>
      </c>
      <c r="L217" s="204"/>
      <c r="M217" s="204"/>
      <c r="N217" s="204"/>
      <c r="O217" s="204"/>
      <c r="P217" s="204"/>
    </row>
    <row r="218" spans="1:16" s="133" customFormat="1">
      <c r="A218" s="231" t="s">
        <v>195</v>
      </c>
      <c r="L218" s="204"/>
      <c r="M218" s="204"/>
      <c r="N218" s="204"/>
      <c r="O218" s="204"/>
      <c r="P218" s="204"/>
    </row>
    <row r="219" spans="1:16" s="133" customFormat="1">
      <c r="A219" s="202"/>
      <c r="B219" s="203"/>
      <c r="C219" s="204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</row>
    <row r="220" spans="1:16" s="133" customFormat="1">
      <c r="A220" s="202"/>
      <c r="B220" s="203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</row>
    <row r="221" spans="1:16" s="133" customFormat="1">
      <c r="A221" s="202"/>
      <c r="B221" s="203"/>
      <c r="C221" s="204"/>
      <c r="D221" s="204"/>
      <c r="E221" s="204"/>
      <c r="F221" s="204"/>
      <c r="G221" s="204"/>
      <c r="H221" s="204"/>
      <c r="I221" s="204"/>
      <c r="J221" s="204"/>
      <c r="K221" s="204"/>
      <c r="L221" s="204"/>
      <c r="M221" s="204"/>
      <c r="N221" s="204"/>
      <c r="O221" s="204"/>
      <c r="P221" s="204"/>
    </row>
    <row r="222" spans="1:16" s="133" customFormat="1">
      <c r="A222" s="202"/>
      <c r="B222" s="203"/>
      <c r="C222" s="204"/>
      <c r="D222" s="204"/>
      <c r="E222" s="204"/>
      <c r="F222" s="204"/>
      <c r="G222" s="204"/>
      <c r="H222" s="204"/>
      <c r="I222" s="204"/>
      <c r="J222" s="204"/>
      <c r="K222" s="204"/>
      <c r="L222" s="204"/>
      <c r="M222" s="204"/>
      <c r="N222" s="204"/>
      <c r="O222" s="204"/>
      <c r="P222" s="204"/>
    </row>
    <row r="223" spans="1:16" s="133" customFormat="1">
      <c r="A223" s="202"/>
      <c r="B223" s="203"/>
      <c r="C223" s="204"/>
      <c r="D223" s="204"/>
      <c r="E223" s="204"/>
      <c r="F223" s="204"/>
      <c r="G223" s="204"/>
      <c r="H223" s="204"/>
      <c r="I223" s="204"/>
      <c r="J223" s="204"/>
      <c r="K223" s="204"/>
      <c r="L223" s="204"/>
      <c r="M223" s="204"/>
      <c r="N223" s="204"/>
      <c r="O223" s="204"/>
      <c r="P223" s="204"/>
    </row>
    <row r="224" spans="1:16">
      <c r="A224" s="32" t="s">
        <v>94</v>
      </c>
      <c r="B224" s="33"/>
      <c r="C224" s="32"/>
      <c r="D224" s="32"/>
      <c r="E224" s="34"/>
      <c r="F224" s="34"/>
      <c r="G224" s="35"/>
      <c r="H224" s="36"/>
      <c r="I224" s="36"/>
      <c r="J224" s="36"/>
      <c r="K224" s="36"/>
      <c r="L224" s="36"/>
      <c r="M224" s="37"/>
      <c r="N224" s="37"/>
      <c r="O224" s="37"/>
      <c r="P224" s="37"/>
    </row>
    <row r="225" spans="1:16">
      <c r="A225" s="34"/>
      <c r="B225" s="38"/>
      <c r="C225" s="34"/>
      <c r="D225" s="34"/>
      <c r="E225" s="34"/>
      <c r="F225" s="34"/>
      <c r="G225" s="35"/>
      <c r="H225" s="36"/>
      <c r="I225" s="36"/>
      <c r="J225" s="36"/>
      <c r="K225" s="36"/>
      <c r="L225" s="36"/>
      <c r="M225" s="37"/>
      <c r="N225" s="37"/>
      <c r="O225" s="37"/>
      <c r="P225" s="37"/>
    </row>
    <row r="226" spans="1:16">
      <c r="A226" s="39" t="s">
        <v>95</v>
      </c>
      <c r="B226" s="40"/>
      <c r="C226" s="41"/>
      <c r="D226" s="41"/>
      <c r="E226" s="34"/>
      <c r="F226" s="34"/>
      <c r="G226" s="42"/>
      <c r="H226" s="36"/>
      <c r="I226" s="36"/>
      <c r="J226" s="36"/>
      <c r="K226" s="36"/>
      <c r="L226" s="36"/>
      <c r="M226" s="37"/>
      <c r="N226" s="37"/>
      <c r="O226" s="37"/>
      <c r="P226" s="37"/>
    </row>
    <row r="227" spans="1:16">
      <c r="A227" s="39"/>
      <c r="B227" s="40"/>
      <c r="C227" s="41"/>
      <c r="D227" s="41"/>
      <c r="E227" s="34"/>
      <c r="F227" s="34"/>
      <c r="G227" s="42"/>
      <c r="H227" s="36"/>
      <c r="I227" s="36"/>
      <c r="J227" s="36"/>
      <c r="K227" s="36"/>
      <c r="L227" s="36"/>
      <c r="M227" s="37"/>
      <c r="N227" s="37"/>
      <c r="O227" s="37"/>
      <c r="P227" s="37"/>
    </row>
    <row r="228" spans="1:16">
      <c r="A228" s="43" t="s">
        <v>96</v>
      </c>
      <c r="B228" s="44"/>
      <c r="C228" s="45"/>
      <c r="D228" s="45"/>
      <c r="E228" s="45"/>
      <c r="F228" s="45"/>
      <c r="G228" s="45"/>
      <c r="H228" s="34"/>
      <c r="I228" s="34"/>
      <c r="J228" s="34"/>
      <c r="K228" s="34"/>
      <c r="L228" s="34"/>
      <c r="M228" s="37"/>
      <c r="N228" s="37"/>
      <c r="O228" s="37"/>
      <c r="P228" s="37"/>
    </row>
    <row r="229" spans="1:16">
      <c r="A229" s="43" t="s">
        <v>97</v>
      </c>
      <c r="B229" s="44"/>
      <c r="C229" s="45"/>
      <c r="D229" s="45"/>
      <c r="E229" s="45"/>
      <c r="F229" s="45"/>
      <c r="G229" s="45"/>
      <c r="H229" s="34"/>
      <c r="I229" s="34"/>
      <c r="J229" s="34"/>
      <c r="K229" s="34"/>
      <c r="L229" s="34"/>
      <c r="M229" s="37"/>
      <c r="N229" s="37"/>
      <c r="O229" s="37"/>
      <c r="P229" s="37"/>
    </row>
    <row r="230" spans="1:16">
      <c r="A230" s="43"/>
      <c r="B230" s="44"/>
      <c r="C230" s="45"/>
      <c r="D230" s="45"/>
      <c r="E230" s="45"/>
      <c r="F230" s="45"/>
      <c r="G230" s="45"/>
      <c r="H230" s="34"/>
      <c r="I230" s="34"/>
      <c r="J230" s="34"/>
      <c r="K230" s="34"/>
      <c r="L230" s="34"/>
      <c r="M230" s="37"/>
      <c r="N230" s="37"/>
      <c r="O230" s="37"/>
      <c r="P230" s="37"/>
    </row>
    <row r="231" spans="1:16">
      <c r="A231" s="39" t="s">
        <v>98</v>
      </c>
      <c r="B231" s="40"/>
      <c r="C231" s="41"/>
      <c r="D231" s="41"/>
      <c r="E231" s="34"/>
      <c r="F231" s="34"/>
      <c r="G231" s="42"/>
      <c r="H231" s="36"/>
      <c r="I231" s="36"/>
      <c r="J231" s="36"/>
      <c r="K231" s="36"/>
      <c r="L231" s="36"/>
      <c r="M231" s="37"/>
      <c r="N231" s="37"/>
      <c r="O231" s="37"/>
      <c r="P231" s="37"/>
    </row>
    <row r="232" spans="1:16">
      <c r="A232" s="39" t="s">
        <v>99</v>
      </c>
      <c r="B232" s="40"/>
      <c r="C232" s="41"/>
      <c r="D232" s="41"/>
      <c r="E232" s="34"/>
      <c r="F232" s="34"/>
      <c r="G232" s="42"/>
      <c r="H232" s="36"/>
      <c r="I232" s="36"/>
      <c r="J232" s="36"/>
      <c r="K232" s="36"/>
      <c r="L232" s="36"/>
      <c r="M232" s="37"/>
      <c r="N232" s="37"/>
      <c r="O232" s="37"/>
      <c r="P232" s="37"/>
    </row>
    <row r="233" spans="1:16">
      <c r="A233" s="39" t="s">
        <v>100</v>
      </c>
      <c r="B233" s="40"/>
      <c r="C233" s="41"/>
      <c r="D233" s="41"/>
      <c r="E233" s="34"/>
      <c r="F233" s="34"/>
      <c r="G233" s="42"/>
      <c r="H233" s="36"/>
      <c r="I233" s="36"/>
      <c r="J233" s="36"/>
      <c r="K233" s="36"/>
      <c r="L233" s="36"/>
      <c r="M233" s="37"/>
      <c r="N233" s="37"/>
      <c r="O233" s="37"/>
      <c r="P233" s="37"/>
    </row>
    <row r="234" spans="1:16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37"/>
      <c r="N234" s="37"/>
      <c r="O234" s="37"/>
      <c r="P234" s="37"/>
    </row>
    <row r="235" spans="1:16">
      <c r="A235" s="46" t="s">
        <v>101</v>
      </c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37"/>
      <c r="N235" s="37"/>
      <c r="O235" s="37"/>
      <c r="P235" s="37"/>
    </row>
    <row r="236" spans="1:16">
      <c r="A236" s="46" t="s">
        <v>102</v>
      </c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37"/>
      <c r="N236" s="37"/>
      <c r="O236" s="37"/>
      <c r="P236" s="37"/>
    </row>
    <row r="237" spans="1:16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37"/>
      <c r="N237" s="37"/>
      <c r="O237" s="37"/>
      <c r="P237" s="37"/>
    </row>
    <row r="238" spans="1:16">
      <c r="A238" s="34" t="s">
        <v>103</v>
      </c>
      <c r="B238" s="38"/>
      <c r="C238" s="34"/>
      <c r="D238" s="34"/>
      <c r="E238" s="34"/>
      <c r="F238" s="34"/>
      <c r="G238" s="46"/>
      <c r="H238" s="46"/>
      <c r="I238" s="46"/>
      <c r="J238" s="46"/>
      <c r="K238" s="46"/>
      <c r="L238" s="46"/>
      <c r="M238" s="37"/>
      <c r="N238" s="37"/>
      <c r="O238" s="37"/>
      <c r="P238" s="37"/>
    </row>
    <row r="239" spans="1:16">
      <c r="A239" s="34" t="s">
        <v>104</v>
      </c>
      <c r="B239" s="38"/>
      <c r="C239" s="34"/>
      <c r="D239" s="34"/>
      <c r="E239" s="34"/>
      <c r="F239" s="34"/>
      <c r="G239" s="46"/>
      <c r="H239" s="46"/>
      <c r="I239" s="46"/>
      <c r="J239" s="46"/>
      <c r="K239" s="46"/>
      <c r="L239" s="46"/>
      <c r="M239" s="37"/>
      <c r="N239" s="37"/>
      <c r="O239" s="37"/>
      <c r="P239" s="37"/>
    </row>
    <row r="240" spans="1:16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37"/>
      <c r="N240" s="37"/>
      <c r="O240" s="37"/>
      <c r="P240" s="37"/>
    </row>
    <row r="241" spans="1:16">
      <c r="A241" s="133"/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</row>
    <row r="259" spans="1:16" s="133" customFormat="1"/>
    <row r="260" spans="1:16" s="133" customFormat="1"/>
    <row r="261" spans="1:16" s="133" customFormat="1"/>
    <row r="262" spans="1:16" s="133" customFormat="1"/>
    <row r="263" spans="1:16" ht="15.75">
      <c r="A263" s="58"/>
      <c r="B263" s="59" t="s">
        <v>0</v>
      </c>
      <c r="C263" s="58"/>
      <c r="D263" s="58"/>
      <c r="E263" s="58"/>
      <c r="F263" s="133"/>
      <c r="G263" s="133"/>
      <c r="H263" s="133"/>
      <c r="I263" s="63"/>
      <c r="J263" s="59" t="s">
        <v>2</v>
      </c>
      <c r="K263" s="58"/>
      <c r="L263" s="58"/>
      <c r="M263" s="63"/>
      <c r="N263" s="63"/>
      <c r="O263" s="63"/>
      <c r="P263" s="63"/>
    </row>
    <row r="264" spans="1:16" ht="15.75">
      <c r="A264" s="133"/>
      <c r="B264" s="133"/>
      <c r="C264" s="133"/>
      <c r="D264" s="133"/>
      <c r="E264" s="133"/>
      <c r="F264" s="133"/>
      <c r="G264" s="133"/>
      <c r="H264" s="133"/>
      <c r="I264" s="58"/>
      <c r="J264" s="59" t="s">
        <v>163</v>
      </c>
      <c r="K264" s="58"/>
      <c r="L264" s="58"/>
      <c r="M264" s="58"/>
      <c r="N264" s="63"/>
      <c r="O264" s="63"/>
      <c r="P264" s="63"/>
    </row>
    <row r="265" spans="1:16" ht="15.75">
      <c r="A265" s="58" t="s">
        <v>1</v>
      </c>
      <c r="B265" s="60"/>
      <c r="C265" s="58"/>
      <c r="D265" s="58"/>
      <c r="E265" s="58"/>
      <c r="F265" s="133"/>
      <c r="G265" s="133"/>
      <c r="H265" s="133"/>
      <c r="I265" s="63"/>
      <c r="J265" s="63"/>
      <c r="K265" s="63"/>
      <c r="L265" s="63"/>
      <c r="M265" s="63"/>
      <c r="N265" s="63"/>
      <c r="O265" s="63"/>
      <c r="P265" s="63"/>
    </row>
    <row r="266" spans="1:16" ht="15.75">
      <c r="A266" s="58"/>
      <c r="B266" s="58"/>
      <c r="C266" s="58"/>
      <c r="D266" s="58"/>
      <c r="E266" s="58"/>
      <c r="F266" s="133"/>
      <c r="G266" s="133"/>
      <c r="H266" s="133"/>
      <c r="I266" s="63" t="s">
        <v>164</v>
      </c>
      <c r="J266" s="63"/>
      <c r="K266" s="63"/>
      <c r="L266" s="63"/>
      <c r="M266" s="63"/>
      <c r="N266" s="63"/>
      <c r="O266" s="63"/>
      <c r="P266" s="63"/>
    </row>
    <row r="267" spans="1:16">
      <c r="A267" s="62" t="s">
        <v>168</v>
      </c>
      <c r="B267" s="62"/>
      <c r="C267" s="63"/>
      <c r="D267" s="63"/>
      <c r="E267" s="64"/>
      <c r="F267" s="133"/>
      <c r="G267" s="133"/>
      <c r="H267" s="133"/>
      <c r="I267" s="63"/>
      <c r="J267" s="63"/>
      <c r="K267" s="63"/>
      <c r="L267" s="63"/>
      <c r="M267" s="63"/>
      <c r="N267" s="63"/>
      <c r="O267" s="63"/>
      <c r="P267" s="63"/>
    </row>
    <row r="268" spans="1:16">
      <c r="A268" s="61"/>
      <c r="B268" s="133"/>
      <c r="C268" s="56"/>
      <c r="D268" s="56"/>
      <c r="E268" s="57"/>
      <c r="F268" s="133"/>
      <c r="G268" s="133"/>
      <c r="H268" s="133"/>
      <c r="I268" s="62" t="s">
        <v>168</v>
      </c>
      <c r="J268" s="62"/>
      <c r="K268" s="63"/>
      <c r="L268" s="63"/>
      <c r="M268" s="63"/>
      <c r="N268" s="63"/>
      <c r="O268" s="63"/>
      <c r="P268" s="63"/>
    </row>
    <row r="269" spans="1:16">
      <c r="A269" s="199"/>
      <c r="B269" s="201" t="s">
        <v>111</v>
      </c>
      <c r="C269" s="201"/>
      <c r="D269" s="201"/>
      <c r="E269" s="201"/>
      <c r="F269" s="201"/>
      <c r="G269" s="201"/>
      <c r="H269" s="201"/>
      <c r="I269" s="201"/>
      <c r="J269" s="201"/>
      <c r="K269" s="201"/>
      <c r="L269" s="201"/>
      <c r="M269" s="201"/>
      <c r="N269" s="201"/>
      <c r="O269" s="201"/>
      <c r="P269" s="201"/>
    </row>
    <row r="270" spans="1:16" ht="15.75" thickBot="1">
      <c r="A270" s="199"/>
      <c r="B270" s="201" t="s">
        <v>112</v>
      </c>
      <c r="C270" s="201"/>
      <c r="D270" s="201"/>
      <c r="E270" s="201"/>
      <c r="F270" s="201"/>
      <c r="G270" s="201"/>
      <c r="H270" s="201"/>
      <c r="I270" s="201"/>
      <c r="J270" s="201"/>
      <c r="K270" s="201"/>
      <c r="L270" s="201"/>
      <c r="M270" s="201"/>
      <c r="N270" s="201"/>
      <c r="O270" s="201"/>
      <c r="P270" s="201"/>
    </row>
    <row r="271" spans="1:16" ht="16.5" thickBot="1">
      <c r="A271" s="1"/>
      <c r="B271" s="188" t="s">
        <v>3</v>
      </c>
      <c r="C271" s="2"/>
      <c r="D271" s="2"/>
      <c r="E271" s="2"/>
      <c r="F271" s="2"/>
      <c r="G271" s="2"/>
      <c r="H271" s="2"/>
      <c r="I271" s="3"/>
      <c r="J271" s="3"/>
      <c r="K271" s="3"/>
      <c r="L271" s="3"/>
      <c r="M271" s="3"/>
      <c r="N271" s="3"/>
      <c r="O271" s="3"/>
      <c r="P271" s="4"/>
    </row>
    <row r="272" spans="1:16" ht="15.75" thickBot="1">
      <c r="A272" s="30" t="s">
        <v>4</v>
      </c>
      <c r="B272" s="5"/>
      <c r="C272" s="233" t="s">
        <v>5</v>
      </c>
      <c r="D272" s="6" t="s">
        <v>6</v>
      </c>
      <c r="E272" s="7"/>
      <c r="F272" s="8"/>
      <c r="G272" s="1" t="s">
        <v>7</v>
      </c>
      <c r="H272" s="2"/>
      <c r="I272" s="2"/>
      <c r="J272" s="9"/>
      <c r="K272" s="1" t="s">
        <v>8</v>
      </c>
      <c r="L272" s="2"/>
      <c r="M272" s="3"/>
      <c r="N272" s="2"/>
      <c r="O272" s="4"/>
      <c r="P272" s="5" t="s">
        <v>9</v>
      </c>
    </row>
    <row r="273" spans="1:16" ht="15.75" thickBot="1">
      <c r="A273" s="31" t="s">
        <v>10</v>
      </c>
      <c r="B273" s="10" t="s">
        <v>11</v>
      </c>
      <c r="C273" s="234"/>
      <c r="D273" s="11" t="s">
        <v>12</v>
      </c>
      <c r="E273" s="12" t="s">
        <v>13</v>
      </c>
      <c r="F273" s="13" t="s">
        <v>14</v>
      </c>
      <c r="G273" s="14" t="s">
        <v>15</v>
      </c>
      <c r="H273" s="15" t="s">
        <v>16</v>
      </c>
      <c r="I273" s="15" t="s">
        <v>17</v>
      </c>
      <c r="J273" s="16" t="s">
        <v>18</v>
      </c>
      <c r="K273" s="14" t="s">
        <v>19</v>
      </c>
      <c r="L273" s="15" t="s">
        <v>20</v>
      </c>
      <c r="M273" s="15" t="s">
        <v>21</v>
      </c>
      <c r="N273" s="15" t="s">
        <v>22</v>
      </c>
      <c r="O273" s="16" t="s">
        <v>23</v>
      </c>
      <c r="P273" s="17" t="s">
        <v>24</v>
      </c>
    </row>
    <row r="274" spans="1:16" ht="15.75" thickBot="1">
      <c r="A274" s="131"/>
      <c r="B274" s="136" t="s">
        <v>113</v>
      </c>
      <c r="C274" s="130"/>
      <c r="D274" s="130"/>
      <c r="E274" s="130"/>
      <c r="F274" s="130"/>
      <c r="G274" s="130"/>
      <c r="H274" s="69"/>
      <c r="I274" s="69"/>
      <c r="J274" s="69"/>
      <c r="K274" s="69"/>
      <c r="L274" s="69"/>
      <c r="M274" s="69"/>
      <c r="N274" s="69"/>
      <c r="O274" s="69"/>
      <c r="P274" s="68"/>
    </row>
    <row r="275" spans="1:16">
      <c r="A275" s="158" t="s">
        <v>126</v>
      </c>
      <c r="B275" s="205" t="s">
        <v>127</v>
      </c>
      <c r="C275" s="206">
        <v>100</v>
      </c>
      <c r="D275" s="207">
        <v>11.2</v>
      </c>
      <c r="E275" s="208">
        <v>16</v>
      </c>
      <c r="F275" s="209">
        <v>0.96</v>
      </c>
      <c r="G275" s="207">
        <v>12.8</v>
      </c>
      <c r="H275" s="208">
        <v>118.4</v>
      </c>
      <c r="I275" s="208">
        <v>1.44</v>
      </c>
      <c r="J275" s="209">
        <v>0</v>
      </c>
      <c r="K275" s="207">
        <v>0</v>
      </c>
      <c r="L275" s="208">
        <v>0</v>
      </c>
      <c r="M275" s="208">
        <v>0.36</v>
      </c>
      <c r="N275" s="208">
        <v>5.16</v>
      </c>
      <c r="O275" s="209">
        <v>0</v>
      </c>
      <c r="P275" s="210">
        <v>212</v>
      </c>
    </row>
    <row r="276" spans="1:16">
      <c r="A276" s="158" t="s">
        <v>70</v>
      </c>
      <c r="B276" s="159" t="s">
        <v>71</v>
      </c>
      <c r="C276" s="158">
        <v>150</v>
      </c>
      <c r="D276" s="160">
        <v>5.46</v>
      </c>
      <c r="E276" s="161">
        <v>2.5</v>
      </c>
      <c r="F276" s="162">
        <v>33.68</v>
      </c>
      <c r="G276" s="160">
        <v>9.31</v>
      </c>
      <c r="H276" s="161">
        <v>7.31</v>
      </c>
      <c r="I276" s="161">
        <v>40.06</v>
      </c>
      <c r="J276" s="163">
        <v>0.55000000000000004</v>
      </c>
      <c r="K276" s="160">
        <v>7.2</v>
      </c>
      <c r="L276" s="164">
        <v>0.06</v>
      </c>
      <c r="M276" s="161">
        <v>0.02</v>
      </c>
      <c r="N276" s="161">
        <v>0.5</v>
      </c>
      <c r="O276" s="162">
        <v>0</v>
      </c>
      <c r="P276" s="165">
        <v>179.06</v>
      </c>
    </row>
    <row r="277" spans="1:16">
      <c r="A277" s="153" t="s">
        <v>57</v>
      </c>
      <c r="B277" s="101" t="s">
        <v>128</v>
      </c>
      <c r="C277" s="153">
        <v>30</v>
      </c>
      <c r="D277" s="154">
        <v>0.55000000000000004</v>
      </c>
      <c r="E277" s="155">
        <v>0.69</v>
      </c>
      <c r="F277" s="156">
        <v>2.21</v>
      </c>
      <c r="G277" s="154">
        <v>6.82</v>
      </c>
      <c r="H277" s="155">
        <v>2.27</v>
      </c>
      <c r="I277" s="155">
        <v>7.5</v>
      </c>
      <c r="J277" s="156">
        <v>0.09</v>
      </c>
      <c r="K277" s="154">
        <v>2.7</v>
      </c>
      <c r="L277" s="155">
        <v>0.01</v>
      </c>
      <c r="M277" s="155">
        <v>0.01</v>
      </c>
      <c r="N277" s="155">
        <v>0.08</v>
      </c>
      <c r="O277" s="156">
        <v>0.56000000000000005</v>
      </c>
      <c r="P277" s="157">
        <v>17.23</v>
      </c>
    </row>
    <row r="278" spans="1:16">
      <c r="A278" s="166" t="s">
        <v>27</v>
      </c>
      <c r="B278" s="105" t="s">
        <v>129</v>
      </c>
      <c r="C278" s="106">
        <v>30</v>
      </c>
      <c r="D278" s="124">
        <v>2.2799999999999998</v>
      </c>
      <c r="E278" s="125">
        <v>0.24</v>
      </c>
      <c r="F278" s="126">
        <v>14.76</v>
      </c>
      <c r="G278" s="124">
        <v>6</v>
      </c>
      <c r="H278" s="125">
        <v>4.2</v>
      </c>
      <c r="I278" s="125">
        <v>19.5</v>
      </c>
      <c r="J278" s="126">
        <v>0.33</v>
      </c>
      <c r="K278" s="124">
        <v>0</v>
      </c>
      <c r="L278" s="125">
        <v>0.03</v>
      </c>
      <c r="M278" s="125">
        <v>0.01</v>
      </c>
      <c r="N278" s="125">
        <v>0.27</v>
      </c>
      <c r="O278" s="126">
        <v>0</v>
      </c>
      <c r="P278" s="127">
        <v>70.5</v>
      </c>
    </row>
    <row r="279" spans="1:16" ht="15.75" thickBot="1">
      <c r="A279" s="166" t="s">
        <v>122</v>
      </c>
      <c r="B279" s="167" t="s">
        <v>74</v>
      </c>
      <c r="C279" s="166">
        <v>200</v>
      </c>
      <c r="D279" s="124">
        <v>1.68</v>
      </c>
      <c r="E279" s="125">
        <v>1.6</v>
      </c>
      <c r="F279" s="126">
        <v>17.54</v>
      </c>
      <c r="G279" s="124">
        <v>68.739999999999995</v>
      </c>
      <c r="H279" s="125">
        <v>8.64</v>
      </c>
      <c r="I279" s="125">
        <v>45.5</v>
      </c>
      <c r="J279" s="126">
        <v>0.1</v>
      </c>
      <c r="K279" s="124">
        <v>0.08</v>
      </c>
      <c r="L279" s="125">
        <v>0.01</v>
      </c>
      <c r="M279" s="125">
        <v>0.06</v>
      </c>
      <c r="N279" s="125">
        <v>0.06</v>
      </c>
      <c r="O279" s="126">
        <v>0.3</v>
      </c>
      <c r="P279" s="127">
        <v>88.4</v>
      </c>
    </row>
    <row r="280" spans="1:16" ht="15.75" thickBot="1">
      <c r="A280" s="170"/>
      <c r="B280" s="171" t="s">
        <v>46</v>
      </c>
      <c r="C280" s="172">
        <f>SUM(C275:C279)</f>
        <v>510</v>
      </c>
      <c r="D280" s="172">
        <f>SUM(D275:D279)</f>
        <v>21.17</v>
      </c>
      <c r="E280" s="172">
        <f t="shared" ref="E280:P280" si="20">SUM(E275:E279)</f>
        <v>21.03</v>
      </c>
      <c r="F280" s="172">
        <f t="shared" si="20"/>
        <v>69.150000000000006</v>
      </c>
      <c r="G280" s="172">
        <f t="shared" si="20"/>
        <v>103.66999999999999</v>
      </c>
      <c r="H280" s="172">
        <f t="shared" si="20"/>
        <v>140.82</v>
      </c>
      <c r="I280" s="172">
        <f t="shared" si="20"/>
        <v>114</v>
      </c>
      <c r="J280" s="172">
        <f t="shared" si="20"/>
        <v>1.07</v>
      </c>
      <c r="K280" s="172">
        <f t="shared" si="20"/>
        <v>9.98</v>
      </c>
      <c r="L280" s="172">
        <f t="shared" si="20"/>
        <v>0.10999999999999999</v>
      </c>
      <c r="M280" s="172">
        <f t="shared" si="20"/>
        <v>0.46</v>
      </c>
      <c r="N280" s="172">
        <f t="shared" si="20"/>
        <v>6.0699999999999994</v>
      </c>
      <c r="O280" s="172">
        <f t="shared" si="20"/>
        <v>0.8600000000000001</v>
      </c>
      <c r="P280" s="172">
        <f t="shared" si="20"/>
        <v>567.19000000000005</v>
      </c>
    </row>
    <row r="281" spans="1:16" ht="15.75" thickBot="1">
      <c r="A281" s="131"/>
      <c r="B281" s="136" t="s">
        <v>116</v>
      </c>
      <c r="C281" s="130"/>
      <c r="D281" s="130"/>
      <c r="E281" s="130"/>
      <c r="F281" s="130"/>
      <c r="G281" s="130"/>
      <c r="H281" s="69"/>
      <c r="I281" s="69"/>
      <c r="J281" s="69"/>
      <c r="K281" s="69"/>
      <c r="L281" s="69"/>
      <c r="M281" s="69"/>
      <c r="N281" s="69"/>
      <c r="O281" s="69"/>
      <c r="P281" s="68"/>
    </row>
    <row r="282" spans="1:16">
      <c r="A282" s="148" t="s">
        <v>105</v>
      </c>
      <c r="B282" s="132" t="s">
        <v>156</v>
      </c>
      <c r="C282" s="148">
        <v>60</v>
      </c>
      <c r="D282" s="149">
        <v>0.95</v>
      </c>
      <c r="E282" s="150">
        <v>3.13</v>
      </c>
      <c r="F282" s="151">
        <v>4.75</v>
      </c>
      <c r="G282" s="149">
        <v>13.42</v>
      </c>
      <c r="H282" s="150">
        <v>10.4</v>
      </c>
      <c r="I282" s="150">
        <v>15.84</v>
      </c>
      <c r="J282" s="151">
        <v>1</v>
      </c>
      <c r="K282" s="149">
        <v>54.95</v>
      </c>
      <c r="L282" s="150">
        <v>0.38</v>
      </c>
      <c r="M282" s="150">
        <v>0.76</v>
      </c>
      <c r="N282" s="150">
        <v>1.47</v>
      </c>
      <c r="O282" s="151">
        <v>2.0299999999999998</v>
      </c>
      <c r="P282" s="152">
        <v>51.01</v>
      </c>
    </row>
    <row r="283" spans="1:16">
      <c r="A283" s="153" t="s">
        <v>32</v>
      </c>
      <c r="B283" s="181" t="s">
        <v>33</v>
      </c>
      <c r="C283" s="135">
        <v>200</v>
      </c>
      <c r="D283" s="154">
        <v>1.63</v>
      </c>
      <c r="E283" s="155">
        <v>4.53</v>
      </c>
      <c r="F283" s="156">
        <v>6.9</v>
      </c>
      <c r="G283" s="154">
        <v>31.62</v>
      </c>
      <c r="H283" s="155">
        <v>14.89</v>
      </c>
      <c r="I283" s="155">
        <v>36.049999999999997</v>
      </c>
      <c r="J283" s="156">
        <v>0.64</v>
      </c>
      <c r="K283" s="154">
        <v>10.64</v>
      </c>
      <c r="L283" s="155">
        <v>0.04</v>
      </c>
      <c r="M283" s="155">
        <v>0.04</v>
      </c>
      <c r="N283" s="155">
        <v>0.57999999999999996</v>
      </c>
      <c r="O283" s="156">
        <v>9.6300000000000008</v>
      </c>
      <c r="P283" s="157">
        <v>77.17</v>
      </c>
    </row>
    <row r="284" spans="1:16">
      <c r="A284" s="153" t="s">
        <v>60</v>
      </c>
      <c r="B284" s="181" t="s">
        <v>130</v>
      </c>
      <c r="C284" s="83">
        <v>80</v>
      </c>
      <c r="D284" s="177">
        <v>10.36</v>
      </c>
      <c r="E284" s="178">
        <v>11.62</v>
      </c>
      <c r="F284" s="179">
        <v>1.89</v>
      </c>
      <c r="G284" s="177">
        <v>7.23</v>
      </c>
      <c r="H284" s="178">
        <v>12.8</v>
      </c>
      <c r="I284" s="178">
        <v>99.41</v>
      </c>
      <c r="J284" s="179">
        <v>1.51</v>
      </c>
      <c r="K284" s="177">
        <v>0</v>
      </c>
      <c r="L284" s="178">
        <v>0.03</v>
      </c>
      <c r="M284" s="178">
        <v>7.0000000000000007E-2</v>
      </c>
      <c r="N284" s="178">
        <v>2.2000000000000002</v>
      </c>
      <c r="O284" s="179">
        <v>0.28999999999999998</v>
      </c>
      <c r="P284" s="180">
        <v>153.61000000000001</v>
      </c>
    </row>
    <row r="285" spans="1:16">
      <c r="A285" s="158" t="s">
        <v>49</v>
      </c>
      <c r="B285" s="107" t="s">
        <v>50</v>
      </c>
      <c r="C285" s="108">
        <v>150</v>
      </c>
      <c r="D285" s="109">
        <v>8.32</v>
      </c>
      <c r="E285" s="110">
        <v>3.93</v>
      </c>
      <c r="F285" s="111">
        <v>36.56</v>
      </c>
      <c r="G285" s="109">
        <v>12.85</v>
      </c>
      <c r="H285" s="110">
        <v>121.8</v>
      </c>
      <c r="I285" s="110">
        <v>182.27</v>
      </c>
      <c r="J285" s="111">
        <v>4.08</v>
      </c>
      <c r="K285" s="109">
        <v>7.2</v>
      </c>
      <c r="L285" s="110">
        <v>0.22</v>
      </c>
      <c r="M285" s="110">
        <v>0.11</v>
      </c>
      <c r="N285" s="110">
        <v>4.03</v>
      </c>
      <c r="O285" s="111">
        <v>0</v>
      </c>
      <c r="P285" s="112">
        <v>214.93</v>
      </c>
    </row>
    <row r="286" spans="1:16">
      <c r="A286" s="166" t="s">
        <v>51</v>
      </c>
      <c r="B286" s="113" t="s">
        <v>136</v>
      </c>
      <c r="C286" s="166">
        <v>200</v>
      </c>
      <c r="D286" s="124">
        <v>0</v>
      </c>
      <c r="E286" s="125">
        <v>0</v>
      </c>
      <c r="F286" s="126">
        <v>19.600000000000001</v>
      </c>
      <c r="G286" s="124">
        <v>9</v>
      </c>
      <c r="H286" s="125">
        <v>2</v>
      </c>
      <c r="I286" s="125">
        <v>0</v>
      </c>
      <c r="J286" s="126">
        <v>0</v>
      </c>
      <c r="K286" s="124">
        <v>0.5</v>
      </c>
      <c r="L286" s="125">
        <v>0.6</v>
      </c>
      <c r="M286" s="125">
        <v>0.6</v>
      </c>
      <c r="N286" s="125">
        <v>6.5</v>
      </c>
      <c r="O286" s="126">
        <v>30</v>
      </c>
      <c r="P286" s="127">
        <v>80</v>
      </c>
    </row>
    <row r="287" spans="1:16" ht="15.75" thickBot="1">
      <c r="A287" s="143" t="s">
        <v>36</v>
      </c>
      <c r="B287" s="169" t="s">
        <v>37</v>
      </c>
      <c r="C287" s="143">
        <v>60</v>
      </c>
      <c r="D287" s="144">
        <v>5</v>
      </c>
      <c r="E287" s="145">
        <v>6</v>
      </c>
      <c r="F287" s="146">
        <v>33.6</v>
      </c>
      <c r="G287" s="144">
        <v>46</v>
      </c>
      <c r="H287" s="145">
        <v>22</v>
      </c>
      <c r="I287" s="145">
        <v>56</v>
      </c>
      <c r="J287" s="146">
        <v>1.26</v>
      </c>
      <c r="K287" s="144">
        <v>0</v>
      </c>
      <c r="L287" s="145">
        <v>8.9999999999999993E-3</v>
      </c>
      <c r="M287" s="145">
        <v>3.2000000000000001E-2</v>
      </c>
      <c r="N287" s="145">
        <v>1</v>
      </c>
      <c r="O287" s="146">
        <v>0</v>
      </c>
      <c r="P287" s="147">
        <v>164</v>
      </c>
    </row>
    <row r="288" spans="1:16" ht="15.75" thickBot="1">
      <c r="A288" s="170"/>
      <c r="B288" s="171" t="s">
        <v>38</v>
      </c>
      <c r="C288" s="172">
        <v>750</v>
      </c>
      <c r="D288" s="172">
        <f t="shared" ref="D288" si="21">SUM(D282:D287)</f>
        <v>26.259999999999998</v>
      </c>
      <c r="E288" s="172">
        <f t="shared" ref="E288" si="22">SUM(E282:E287)</f>
        <v>29.21</v>
      </c>
      <c r="F288" s="172">
        <f t="shared" ref="F288" si="23">SUM(F282:F287)</f>
        <v>103.30000000000001</v>
      </c>
      <c r="G288" s="172">
        <f t="shared" ref="G288" si="24">SUM(G282:G287)</f>
        <v>120.11999999999999</v>
      </c>
      <c r="H288" s="172">
        <f t="shared" ref="H288" si="25">SUM(H282:H287)</f>
        <v>183.89</v>
      </c>
      <c r="I288" s="172">
        <f t="shared" ref="I288" si="26">SUM(I282:I287)</f>
        <v>389.57000000000005</v>
      </c>
      <c r="J288" s="172">
        <f t="shared" ref="J288" si="27">SUM(J282:J287)</f>
        <v>8.49</v>
      </c>
      <c r="K288" s="172">
        <f t="shared" ref="K288" si="28">SUM(K282:K287)</f>
        <v>73.290000000000006</v>
      </c>
      <c r="L288" s="172">
        <f t="shared" ref="L288" si="29">SUM(L282:L287)</f>
        <v>1.2789999999999999</v>
      </c>
      <c r="M288" s="172">
        <f t="shared" ref="M288" si="30">SUM(M282:M287)</f>
        <v>1.6120000000000001</v>
      </c>
      <c r="N288" s="172">
        <f t="shared" ref="N288" si="31">SUM(N282:N287)</f>
        <v>15.780000000000001</v>
      </c>
      <c r="O288" s="172">
        <f t="shared" ref="O288" si="32">SUM(O282:O287)</f>
        <v>41.95</v>
      </c>
      <c r="P288" s="172">
        <f t="shared" ref="P288" si="33">SUM(P282:P287)</f>
        <v>740.72</v>
      </c>
    </row>
    <row r="289" spans="1:16">
      <c r="A289" s="191"/>
      <c r="B289" s="192"/>
      <c r="C289" s="193"/>
      <c r="D289" s="193"/>
      <c r="E289" s="193"/>
      <c r="F289" s="193"/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</row>
    <row r="290" spans="1:16">
      <c r="A290" s="191"/>
      <c r="B290" s="192"/>
      <c r="C290" s="193"/>
      <c r="D290" s="193"/>
      <c r="E290" s="193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</row>
    <row r="291" spans="1:16">
      <c r="A291" s="191"/>
      <c r="B291" s="192"/>
      <c r="C291" s="193"/>
      <c r="D291" s="193"/>
      <c r="E291" s="193"/>
      <c r="F291" s="193"/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</row>
    <row r="292" spans="1:16">
      <c r="A292" s="191"/>
      <c r="B292" s="192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</row>
    <row r="293" spans="1:16" s="133" customFormat="1" ht="15.75" thickBot="1">
      <c r="A293" s="191"/>
      <c r="B293" s="192"/>
      <c r="C293" s="193"/>
      <c r="D293" s="193"/>
      <c r="E293" s="193"/>
      <c r="F293" s="193"/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</row>
    <row r="294" spans="1:16" ht="15.75" thickBot="1">
      <c r="A294" s="18"/>
      <c r="B294" s="19" t="s">
        <v>39</v>
      </c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4"/>
    </row>
    <row r="295" spans="1:16" ht="15.75" thickBot="1">
      <c r="A295" s="189" t="s">
        <v>4</v>
      </c>
      <c r="B295" s="5"/>
      <c r="C295" s="233" t="s">
        <v>5</v>
      </c>
      <c r="D295" s="6" t="s">
        <v>6</v>
      </c>
      <c r="E295" s="7"/>
      <c r="F295" s="8"/>
      <c r="G295" s="1" t="s">
        <v>7</v>
      </c>
      <c r="H295" s="2"/>
      <c r="I295" s="2"/>
      <c r="J295" s="9"/>
      <c r="K295" s="1" t="s">
        <v>8</v>
      </c>
      <c r="L295" s="2"/>
      <c r="M295" s="3"/>
      <c r="N295" s="2"/>
      <c r="O295" s="4"/>
      <c r="P295" s="5" t="s">
        <v>9</v>
      </c>
    </row>
    <row r="296" spans="1:16" ht="15.75" thickBot="1">
      <c r="A296" s="196" t="s">
        <v>10</v>
      </c>
      <c r="B296" s="28" t="s">
        <v>11</v>
      </c>
      <c r="C296" s="235"/>
      <c r="D296" s="52" t="s">
        <v>12</v>
      </c>
      <c r="E296" s="53" t="s">
        <v>13</v>
      </c>
      <c r="F296" s="54" t="s">
        <v>14</v>
      </c>
      <c r="G296" s="24" t="s">
        <v>15</v>
      </c>
      <c r="H296" s="25" t="s">
        <v>16</v>
      </c>
      <c r="I296" s="25" t="s">
        <v>17</v>
      </c>
      <c r="J296" s="26" t="s">
        <v>18</v>
      </c>
      <c r="K296" s="24" t="s">
        <v>19</v>
      </c>
      <c r="L296" s="25" t="s">
        <v>20</v>
      </c>
      <c r="M296" s="25" t="s">
        <v>21</v>
      </c>
      <c r="N296" s="25" t="s">
        <v>22</v>
      </c>
      <c r="O296" s="26" t="s">
        <v>23</v>
      </c>
      <c r="P296" s="55" t="s">
        <v>24</v>
      </c>
    </row>
    <row r="297" spans="1:16" ht="15.75" thickBot="1">
      <c r="A297" s="131"/>
      <c r="B297" s="136" t="s">
        <v>113</v>
      </c>
      <c r="C297" s="130"/>
      <c r="D297" s="130"/>
      <c r="E297" s="130"/>
      <c r="F297" s="130"/>
      <c r="G297" s="130"/>
      <c r="H297" s="69"/>
      <c r="I297" s="69"/>
      <c r="J297" s="69"/>
      <c r="K297" s="69"/>
      <c r="L297" s="69"/>
      <c r="M297" s="69"/>
      <c r="N297" s="69"/>
      <c r="O297" s="69"/>
      <c r="P297" s="68"/>
    </row>
    <row r="298" spans="1:16">
      <c r="A298" s="102" t="s">
        <v>40</v>
      </c>
      <c r="B298" s="103" t="s">
        <v>41</v>
      </c>
      <c r="C298" s="102">
        <v>200</v>
      </c>
      <c r="D298" s="72">
        <v>17.920000000000002</v>
      </c>
      <c r="E298" s="73">
        <v>13</v>
      </c>
      <c r="F298" s="74">
        <v>33.630000000000003</v>
      </c>
      <c r="G298" s="72">
        <v>222.5</v>
      </c>
      <c r="H298" s="73">
        <v>73.05</v>
      </c>
      <c r="I298" s="73">
        <v>297.75</v>
      </c>
      <c r="J298" s="74">
        <v>2.93</v>
      </c>
      <c r="K298" s="67">
        <v>244.56</v>
      </c>
      <c r="L298" s="67">
        <v>0.2</v>
      </c>
      <c r="M298" s="73">
        <v>0.28999999999999998</v>
      </c>
      <c r="N298" s="73">
        <v>2.0299999999999998</v>
      </c>
      <c r="O298" s="74">
        <v>3.28</v>
      </c>
      <c r="P298" s="104">
        <v>300</v>
      </c>
    </row>
    <row r="299" spans="1:16">
      <c r="A299" s="143" t="s">
        <v>42</v>
      </c>
      <c r="B299" s="123" t="s">
        <v>43</v>
      </c>
      <c r="C299" s="143">
        <v>30</v>
      </c>
      <c r="D299" s="144">
        <v>2.16</v>
      </c>
      <c r="E299" s="145">
        <v>2.5499999999999998</v>
      </c>
      <c r="F299" s="146">
        <v>16.649999999999999</v>
      </c>
      <c r="G299" s="144">
        <v>92.1</v>
      </c>
      <c r="H299" s="145">
        <v>10.199999999999999</v>
      </c>
      <c r="I299" s="145">
        <v>65.7</v>
      </c>
      <c r="J299" s="146">
        <v>0.06</v>
      </c>
      <c r="K299" s="119">
        <v>12.6</v>
      </c>
      <c r="L299" s="145">
        <v>0.02</v>
      </c>
      <c r="M299" s="145">
        <v>0.06</v>
      </c>
      <c r="N299" s="145">
        <v>12.6</v>
      </c>
      <c r="O299" s="146">
        <v>0.06</v>
      </c>
      <c r="P299" s="147">
        <v>98.4</v>
      </c>
    </row>
    <row r="300" spans="1:16">
      <c r="A300" s="66" t="s">
        <v>114</v>
      </c>
      <c r="B300" s="65" t="s">
        <v>115</v>
      </c>
      <c r="C300" s="168">
        <v>10</v>
      </c>
      <c r="D300" s="144">
        <v>0.1</v>
      </c>
      <c r="E300" s="145">
        <v>7.5</v>
      </c>
      <c r="F300" s="146">
        <v>0.1</v>
      </c>
      <c r="G300" s="144">
        <v>2</v>
      </c>
      <c r="H300" s="145">
        <v>0</v>
      </c>
      <c r="I300" s="145">
        <v>2</v>
      </c>
      <c r="J300" s="146">
        <v>0.02</v>
      </c>
      <c r="K300" s="144">
        <v>50</v>
      </c>
      <c r="L300" s="145">
        <v>0</v>
      </c>
      <c r="M300" s="145">
        <v>0</v>
      </c>
      <c r="N300" s="145">
        <v>0.01</v>
      </c>
      <c r="O300" s="146">
        <v>0</v>
      </c>
      <c r="P300" s="147">
        <v>74.900000000000006</v>
      </c>
    </row>
    <row r="301" spans="1:16">
      <c r="A301" s="143" t="s">
        <v>44</v>
      </c>
      <c r="B301" s="169" t="s">
        <v>131</v>
      </c>
      <c r="C301" s="143">
        <v>200</v>
      </c>
      <c r="D301" s="144">
        <v>0.06</v>
      </c>
      <c r="E301" s="145">
        <v>0.01</v>
      </c>
      <c r="F301" s="146">
        <v>15.25</v>
      </c>
      <c r="G301" s="144">
        <v>8.1999999999999993</v>
      </c>
      <c r="H301" s="145">
        <v>5.24</v>
      </c>
      <c r="I301" s="145">
        <v>9.7799999999999994</v>
      </c>
      <c r="J301" s="146">
        <v>1.31</v>
      </c>
      <c r="K301" s="119">
        <v>0</v>
      </c>
      <c r="L301" s="145">
        <v>0</v>
      </c>
      <c r="M301" s="145">
        <v>0.01</v>
      </c>
      <c r="N301" s="145">
        <v>0.09</v>
      </c>
      <c r="O301" s="146">
        <v>2.9</v>
      </c>
      <c r="P301" s="147">
        <v>63.75</v>
      </c>
    </row>
    <row r="302" spans="1:16">
      <c r="A302" s="153" t="s">
        <v>66</v>
      </c>
      <c r="B302" s="218" t="s">
        <v>67</v>
      </c>
      <c r="C302" s="212">
        <v>30</v>
      </c>
      <c r="D302" s="154">
        <v>1.68</v>
      </c>
      <c r="E302" s="155">
        <v>0.33</v>
      </c>
      <c r="F302" s="156">
        <v>14.82</v>
      </c>
      <c r="G302" s="154">
        <v>6.9</v>
      </c>
      <c r="H302" s="155">
        <v>7.5</v>
      </c>
      <c r="I302" s="155">
        <v>31.8</v>
      </c>
      <c r="J302" s="156">
        <v>0.93</v>
      </c>
      <c r="K302" s="154">
        <v>0</v>
      </c>
      <c r="L302" s="155">
        <v>0.03</v>
      </c>
      <c r="M302" s="155">
        <v>3.0000000000000001E-3</v>
      </c>
      <c r="N302" s="155">
        <v>0.1</v>
      </c>
      <c r="O302" s="156">
        <v>0</v>
      </c>
      <c r="P302" s="157">
        <v>91</v>
      </c>
    </row>
    <row r="303" spans="1:16" ht="15.75" thickBot="1">
      <c r="A303" s="166" t="s">
        <v>27</v>
      </c>
      <c r="B303" s="211" t="s">
        <v>132</v>
      </c>
      <c r="C303" s="212">
        <v>30</v>
      </c>
      <c r="D303" s="24">
        <v>2.2799999999999998</v>
      </c>
      <c r="E303" s="25">
        <v>0.24</v>
      </c>
      <c r="F303" s="26">
        <v>14.76</v>
      </c>
      <c r="G303" s="24">
        <v>6</v>
      </c>
      <c r="H303" s="25">
        <v>4.2</v>
      </c>
      <c r="I303" s="25">
        <v>19.5</v>
      </c>
      <c r="J303" s="26">
        <v>0.33</v>
      </c>
      <c r="K303" s="217">
        <v>0</v>
      </c>
      <c r="L303" s="25">
        <v>0.03</v>
      </c>
      <c r="M303" s="25">
        <v>0.01</v>
      </c>
      <c r="N303" s="25">
        <v>0.27</v>
      </c>
      <c r="O303" s="26">
        <v>0</v>
      </c>
      <c r="P303" s="27">
        <v>70.5</v>
      </c>
    </row>
    <row r="304" spans="1:16" ht="15.75" thickBot="1">
      <c r="A304" s="173"/>
      <c r="B304" s="100" t="s">
        <v>46</v>
      </c>
      <c r="C304" s="174">
        <f>SUM(C298:C303)</f>
        <v>500</v>
      </c>
      <c r="D304" s="122">
        <f>SUM(D298:D303)</f>
        <v>24.200000000000003</v>
      </c>
      <c r="E304" s="122">
        <f t="shared" ref="E304:P304" si="34">SUM(E298:E303)</f>
        <v>23.63</v>
      </c>
      <c r="F304" s="122">
        <f t="shared" si="34"/>
        <v>95.21</v>
      </c>
      <c r="G304" s="122">
        <f t="shared" si="34"/>
        <v>337.7</v>
      </c>
      <c r="H304" s="122">
        <f t="shared" si="34"/>
        <v>100.19</v>
      </c>
      <c r="I304" s="122">
        <f t="shared" si="34"/>
        <v>426.53</v>
      </c>
      <c r="J304" s="122">
        <f t="shared" si="34"/>
        <v>5.58</v>
      </c>
      <c r="K304" s="122">
        <f t="shared" si="34"/>
        <v>307.16000000000003</v>
      </c>
      <c r="L304" s="122">
        <f t="shared" si="34"/>
        <v>0.28000000000000003</v>
      </c>
      <c r="M304" s="122">
        <f t="shared" si="34"/>
        <v>0.373</v>
      </c>
      <c r="N304" s="122">
        <f t="shared" si="34"/>
        <v>15.099999999999998</v>
      </c>
      <c r="O304" s="122">
        <f t="shared" si="34"/>
        <v>6.24</v>
      </c>
      <c r="P304" s="216">
        <f t="shared" si="34"/>
        <v>698.55</v>
      </c>
    </row>
    <row r="305" spans="1:16" ht="15.75" thickBot="1">
      <c r="A305" s="131"/>
      <c r="B305" s="136" t="s">
        <v>116</v>
      </c>
      <c r="C305" s="130"/>
      <c r="D305" s="130"/>
      <c r="E305" s="130"/>
      <c r="F305" s="130"/>
      <c r="G305" s="130"/>
      <c r="H305" s="69"/>
      <c r="I305" s="69"/>
      <c r="J305" s="69"/>
      <c r="K305" s="69"/>
      <c r="L305" s="69"/>
      <c r="M305" s="69"/>
      <c r="N305" s="69"/>
      <c r="O305" s="69"/>
      <c r="P305" s="68"/>
    </row>
    <row r="306" spans="1:16">
      <c r="A306" s="175" t="s">
        <v>58</v>
      </c>
      <c r="B306" s="176" t="s">
        <v>59</v>
      </c>
      <c r="C306" s="175">
        <v>200</v>
      </c>
      <c r="D306" s="177">
        <v>5.53</v>
      </c>
      <c r="E306" s="178">
        <v>4.78</v>
      </c>
      <c r="F306" s="179">
        <v>14.06</v>
      </c>
      <c r="G306" s="177">
        <v>25.9</v>
      </c>
      <c r="H306" s="178">
        <v>27.41</v>
      </c>
      <c r="I306" s="178">
        <v>82.89</v>
      </c>
      <c r="J306" s="179">
        <v>1.55</v>
      </c>
      <c r="K306" s="177">
        <v>10.3</v>
      </c>
      <c r="L306" s="178">
        <v>0.14000000000000001</v>
      </c>
      <c r="M306" s="178">
        <v>0.05</v>
      </c>
      <c r="N306" s="178">
        <v>1.08</v>
      </c>
      <c r="O306" s="179">
        <v>3.41</v>
      </c>
      <c r="P306" s="180">
        <v>120.71</v>
      </c>
    </row>
    <row r="307" spans="1:16">
      <c r="A307" s="66" t="s">
        <v>34</v>
      </c>
      <c r="B307" s="65" t="s">
        <v>133</v>
      </c>
      <c r="C307" s="168">
        <v>80</v>
      </c>
      <c r="D307" s="144">
        <v>15.62</v>
      </c>
      <c r="E307" s="145">
        <v>11.85</v>
      </c>
      <c r="F307" s="146">
        <v>12.3</v>
      </c>
      <c r="G307" s="144">
        <v>14.81</v>
      </c>
      <c r="H307" s="145">
        <v>23.73</v>
      </c>
      <c r="I307" s="145">
        <v>156.62</v>
      </c>
      <c r="J307" s="146">
        <v>2.52</v>
      </c>
      <c r="K307" s="144">
        <v>0.1</v>
      </c>
      <c r="L307" s="145">
        <v>0.06</v>
      </c>
      <c r="M307" s="145">
        <v>0.1</v>
      </c>
      <c r="N307" s="145">
        <v>2.98</v>
      </c>
      <c r="O307" s="146">
        <v>0</v>
      </c>
      <c r="P307" s="147">
        <v>216.81</v>
      </c>
    </row>
    <row r="308" spans="1:16">
      <c r="A308" s="143" t="s">
        <v>53</v>
      </c>
      <c r="B308" s="123" t="s">
        <v>54</v>
      </c>
      <c r="C308" s="168">
        <v>150</v>
      </c>
      <c r="D308" s="144">
        <v>3.09</v>
      </c>
      <c r="E308" s="145">
        <v>3.12</v>
      </c>
      <c r="F308" s="146">
        <v>19.29</v>
      </c>
      <c r="G308" s="144">
        <v>40.83</v>
      </c>
      <c r="H308" s="145">
        <v>27.82</v>
      </c>
      <c r="I308" s="145">
        <v>62.34</v>
      </c>
      <c r="J308" s="146">
        <v>22.88</v>
      </c>
      <c r="K308" s="144">
        <v>7.22</v>
      </c>
      <c r="L308" s="145">
        <v>0.11</v>
      </c>
      <c r="M308" s="145">
        <v>0.1</v>
      </c>
      <c r="N308" s="145">
        <v>1.29</v>
      </c>
      <c r="O308" s="146">
        <v>9.91</v>
      </c>
      <c r="P308" s="147">
        <v>117.49</v>
      </c>
    </row>
    <row r="309" spans="1:16">
      <c r="A309" s="158" t="s">
        <v>134</v>
      </c>
      <c r="B309" s="107" t="s">
        <v>135</v>
      </c>
      <c r="C309" s="108">
        <v>20</v>
      </c>
      <c r="D309" s="109">
        <v>0.14000000000000001</v>
      </c>
      <c r="E309" s="110">
        <v>0.02</v>
      </c>
      <c r="F309" s="111">
        <v>0.38</v>
      </c>
      <c r="G309" s="109">
        <v>3.4</v>
      </c>
      <c r="H309" s="110">
        <v>2.8</v>
      </c>
      <c r="I309" s="110">
        <v>6</v>
      </c>
      <c r="J309" s="111">
        <v>0.1</v>
      </c>
      <c r="K309" s="109">
        <v>0.6</v>
      </c>
      <c r="L309" s="110">
        <v>0.01</v>
      </c>
      <c r="M309" s="110">
        <v>0</v>
      </c>
      <c r="N309" s="110">
        <v>0.04</v>
      </c>
      <c r="O309" s="111">
        <v>1.4</v>
      </c>
      <c r="P309" s="112">
        <v>2.2000000000000002</v>
      </c>
    </row>
    <row r="310" spans="1:16">
      <c r="A310" s="166" t="s">
        <v>61</v>
      </c>
      <c r="B310" s="128" t="s">
        <v>62</v>
      </c>
      <c r="C310" s="166">
        <v>200</v>
      </c>
      <c r="D310" s="124">
        <v>0.41</v>
      </c>
      <c r="E310" s="125">
        <v>0.02</v>
      </c>
      <c r="F310" s="126">
        <v>28.9</v>
      </c>
      <c r="G310" s="124">
        <v>20.059999999999999</v>
      </c>
      <c r="H310" s="125">
        <v>5.22</v>
      </c>
      <c r="I310" s="125">
        <v>13.4</v>
      </c>
      <c r="J310" s="126">
        <v>1.57</v>
      </c>
      <c r="K310" s="124">
        <v>0</v>
      </c>
      <c r="L310" s="125">
        <v>0</v>
      </c>
      <c r="M310" s="125">
        <v>0.01</v>
      </c>
      <c r="N310" s="125">
        <v>0.14000000000000001</v>
      </c>
      <c r="O310" s="126">
        <v>0.16</v>
      </c>
      <c r="P310" s="127">
        <v>117.42</v>
      </c>
    </row>
    <row r="311" spans="1:16" ht="15.75" thickBot="1">
      <c r="A311" s="143" t="s">
        <v>36</v>
      </c>
      <c r="B311" s="92" t="s">
        <v>37</v>
      </c>
      <c r="C311" s="134">
        <v>60</v>
      </c>
      <c r="D311" s="88">
        <v>5</v>
      </c>
      <c r="E311" s="89">
        <v>6</v>
      </c>
      <c r="F311" s="90">
        <v>33.6</v>
      </c>
      <c r="G311" s="88">
        <v>46</v>
      </c>
      <c r="H311" s="89">
        <v>22</v>
      </c>
      <c r="I311" s="89">
        <v>56</v>
      </c>
      <c r="J311" s="90">
        <v>1.26</v>
      </c>
      <c r="K311" s="88">
        <v>0</v>
      </c>
      <c r="L311" s="89">
        <v>8.9999999999999993E-3</v>
      </c>
      <c r="M311" s="89">
        <v>3.2000000000000001E-2</v>
      </c>
      <c r="N311" s="89">
        <v>1</v>
      </c>
      <c r="O311" s="90">
        <v>0</v>
      </c>
      <c r="P311" s="91">
        <v>164</v>
      </c>
    </row>
    <row r="312" spans="1:16" ht="15.75" thickBot="1">
      <c r="A312" s="174"/>
      <c r="B312" s="100" t="s">
        <v>38</v>
      </c>
      <c r="C312" s="174">
        <f>SUM(C306:C311)</f>
        <v>710</v>
      </c>
      <c r="D312" s="174">
        <f t="shared" ref="D312:P312" si="35">SUM(D306:D311)</f>
        <v>29.79</v>
      </c>
      <c r="E312" s="174">
        <f t="shared" si="35"/>
        <v>25.79</v>
      </c>
      <c r="F312" s="174">
        <f t="shared" si="35"/>
        <v>108.53</v>
      </c>
      <c r="G312" s="174">
        <f t="shared" si="35"/>
        <v>151</v>
      </c>
      <c r="H312" s="174">
        <f t="shared" si="35"/>
        <v>108.98</v>
      </c>
      <c r="I312" s="174">
        <f t="shared" si="35"/>
        <v>377.25</v>
      </c>
      <c r="J312" s="174">
        <f t="shared" si="35"/>
        <v>29.880000000000003</v>
      </c>
      <c r="K312" s="174">
        <f t="shared" si="35"/>
        <v>18.220000000000002</v>
      </c>
      <c r="L312" s="174">
        <f t="shared" si="35"/>
        <v>0.32900000000000001</v>
      </c>
      <c r="M312" s="174">
        <f t="shared" si="35"/>
        <v>0.29200000000000004</v>
      </c>
      <c r="N312" s="174">
        <f t="shared" si="35"/>
        <v>6.53</v>
      </c>
      <c r="O312" s="174">
        <f t="shared" si="35"/>
        <v>14.88</v>
      </c>
      <c r="P312" s="174">
        <f t="shared" si="35"/>
        <v>738.63</v>
      </c>
    </row>
    <row r="313" spans="1:16" ht="15.75" thickBot="1">
      <c r="A313" s="18"/>
      <c r="B313" s="19" t="s">
        <v>52</v>
      </c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4"/>
    </row>
    <row r="314" spans="1:16" ht="15.75" thickBot="1">
      <c r="A314" s="189" t="s">
        <v>4</v>
      </c>
      <c r="B314" s="5"/>
      <c r="C314" s="233" t="s">
        <v>5</v>
      </c>
      <c r="D314" s="6" t="s">
        <v>6</v>
      </c>
      <c r="E314" s="7"/>
      <c r="F314" s="8"/>
      <c r="G314" s="1" t="s">
        <v>7</v>
      </c>
      <c r="H314" s="2"/>
      <c r="I314" s="2"/>
      <c r="J314" s="9"/>
      <c r="K314" s="1" t="s">
        <v>8</v>
      </c>
      <c r="L314" s="2"/>
      <c r="M314" s="3"/>
      <c r="N314" s="2"/>
      <c r="O314" s="4"/>
      <c r="P314" s="5" t="s">
        <v>9</v>
      </c>
    </row>
    <row r="315" spans="1:16" ht="15.75" thickBot="1">
      <c r="A315" s="190" t="s">
        <v>10</v>
      </c>
      <c r="B315" s="10" t="s">
        <v>11</v>
      </c>
      <c r="C315" s="234"/>
      <c r="D315" s="11" t="s">
        <v>12</v>
      </c>
      <c r="E315" s="12" t="s">
        <v>13</v>
      </c>
      <c r="F315" s="13" t="s">
        <v>14</v>
      </c>
      <c r="G315" s="14" t="s">
        <v>15</v>
      </c>
      <c r="H315" s="15" t="s">
        <v>16</v>
      </c>
      <c r="I315" s="15" t="s">
        <v>17</v>
      </c>
      <c r="J315" s="16" t="s">
        <v>18</v>
      </c>
      <c r="K315" s="14" t="s">
        <v>19</v>
      </c>
      <c r="L315" s="15" t="s">
        <v>20</v>
      </c>
      <c r="M315" s="15" t="s">
        <v>21</v>
      </c>
      <c r="N315" s="15" t="s">
        <v>22</v>
      </c>
      <c r="O315" s="16" t="s">
        <v>23</v>
      </c>
      <c r="P315" s="17" t="s">
        <v>24</v>
      </c>
    </row>
    <row r="316" spans="1:16" ht="15.75" thickBot="1">
      <c r="A316" s="131"/>
      <c r="B316" s="136" t="s">
        <v>113</v>
      </c>
      <c r="C316" s="130"/>
      <c r="D316" s="130"/>
      <c r="E316" s="130"/>
      <c r="F316" s="130"/>
      <c r="G316" s="130"/>
      <c r="H316" s="69"/>
      <c r="I316" s="69"/>
      <c r="J316" s="69"/>
      <c r="K316" s="69"/>
      <c r="L316" s="69"/>
      <c r="M316" s="69"/>
      <c r="N316" s="69"/>
      <c r="O316" s="69"/>
      <c r="P316" s="68"/>
    </row>
    <row r="317" spans="1:16">
      <c r="A317" s="148" t="s">
        <v>107</v>
      </c>
      <c r="B317" s="132" t="s">
        <v>108</v>
      </c>
      <c r="C317" s="148">
        <v>60</v>
      </c>
      <c r="D317" s="149">
        <v>0.76</v>
      </c>
      <c r="E317" s="150">
        <v>5.04</v>
      </c>
      <c r="F317" s="151">
        <v>3.87</v>
      </c>
      <c r="G317" s="149">
        <v>18.11</v>
      </c>
      <c r="H317" s="150">
        <v>10.65</v>
      </c>
      <c r="I317" s="150">
        <v>20.81</v>
      </c>
      <c r="J317" s="151">
        <v>0.83</v>
      </c>
      <c r="K317" s="149">
        <v>1.1000000000000001</v>
      </c>
      <c r="L317" s="150">
        <v>0.01</v>
      </c>
      <c r="M317" s="150">
        <v>0.02</v>
      </c>
      <c r="N317" s="150">
        <v>0.1</v>
      </c>
      <c r="O317" s="151">
        <v>2.2000000000000002</v>
      </c>
      <c r="P317" s="152">
        <v>65.900000000000006</v>
      </c>
    </row>
    <row r="318" spans="1:16">
      <c r="A318" s="153" t="s">
        <v>88</v>
      </c>
      <c r="B318" s="181" t="s">
        <v>137</v>
      </c>
      <c r="C318" s="153">
        <v>80</v>
      </c>
      <c r="D318" s="154">
        <v>14.63</v>
      </c>
      <c r="E318" s="155">
        <v>12.07</v>
      </c>
      <c r="F318" s="156">
        <v>4.67</v>
      </c>
      <c r="G318" s="154">
        <v>13.72</v>
      </c>
      <c r="H318" s="155">
        <v>16.97</v>
      </c>
      <c r="I318" s="155">
        <v>120.96</v>
      </c>
      <c r="J318" s="156">
        <v>1.1200000000000001</v>
      </c>
      <c r="K318" s="154">
        <v>18.96</v>
      </c>
      <c r="L318" s="155">
        <v>7.0000000000000007E-2</v>
      </c>
      <c r="M318" s="155">
        <v>0.1</v>
      </c>
      <c r="N318" s="155">
        <v>3.99</v>
      </c>
      <c r="O318" s="156">
        <v>1.53</v>
      </c>
      <c r="P318" s="157">
        <v>185.96</v>
      </c>
    </row>
    <row r="319" spans="1:16">
      <c r="A319" s="166" t="s">
        <v>49</v>
      </c>
      <c r="B319" s="123" t="s">
        <v>157</v>
      </c>
      <c r="C319" s="166">
        <v>150</v>
      </c>
      <c r="D319" s="124">
        <v>3.52</v>
      </c>
      <c r="E319" s="125">
        <v>2.37</v>
      </c>
      <c r="F319" s="126">
        <v>35.69</v>
      </c>
      <c r="G319" s="124">
        <v>4.22</v>
      </c>
      <c r="H319" s="125">
        <v>22.84</v>
      </c>
      <c r="I319" s="125">
        <v>69.3</v>
      </c>
      <c r="J319" s="126">
        <v>0.46</v>
      </c>
      <c r="K319" s="124">
        <v>7.2</v>
      </c>
      <c r="L319" s="125">
        <v>0.03</v>
      </c>
      <c r="M319" s="125">
        <v>0.02</v>
      </c>
      <c r="N319" s="125">
        <v>0.67</v>
      </c>
      <c r="O319" s="115">
        <v>0</v>
      </c>
      <c r="P319" s="127">
        <v>178.13</v>
      </c>
    </row>
    <row r="320" spans="1:16">
      <c r="A320" s="166" t="s">
        <v>27</v>
      </c>
      <c r="B320" s="105" t="s">
        <v>129</v>
      </c>
      <c r="C320" s="106">
        <v>40</v>
      </c>
      <c r="D320" s="124">
        <v>2.2799999999999998</v>
      </c>
      <c r="E320" s="125">
        <v>0.24</v>
      </c>
      <c r="F320" s="126">
        <v>14.76</v>
      </c>
      <c r="G320" s="124">
        <v>6</v>
      </c>
      <c r="H320" s="125">
        <v>4.2</v>
      </c>
      <c r="I320" s="125">
        <v>19.5</v>
      </c>
      <c r="J320" s="126">
        <v>0.33</v>
      </c>
      <c r="K320" s="124">
        <v>0</v>
      </c>
      <c r="L320" s="125">
        <v>0.03</v>
      </c>
      <c r="M320" s="125">
        <v>0.01</v>
      </c>
      <c r="N320" s="125">
        <v>0.27</v>
      </c>
      <c r="O320" s="126">
        <v>0</v>
      </c>
      <c r="P320" s="127">
        <v>70.5</v>
      </c>
    </row>
    <row r="321" spans="1:16" ht="15.75" thickBot="1">
      <c r="A321" s="143" t="s">
        <v>44</v>
      </c>
      <c r="B321" s="70" t="s">
        <v>45</v>
      </c>
      <c r="C321" s="71">
        <v>200</v>
      </c>
      <c r="D321" s="144">
        <v>0.06</v>
      </c>
      <c r="E321" s="145">
        <v>0.01</v>
      </c>
      <c r="F321" s="146">
        <v>15.25</v>
      </c>
      <c r="G321" s="119">
        <v>8.1999999999999993</v>
      </c>
      <c r="H321" s="145">
        <v>5.24</v>
      </c>
      <c r="I321" s="145">
        <v>9.7799999999999994</v>
      </c>
      <c r="J321" s="22">
        <v>1.31</v>
      </c>
      <c r="K321" s="144">
        <v>0</v>
      </c>
      <c r="L321" s="145">
        <v>0</v>
      </c>
      <c r="M321" s="145">
        <v>0.01</v>
      </c>
      <c r="N321" s="145">
        <v>0.09</v>
      </c>
      <c r="O321" s="146">
        <v>2.9</v>
      </c>
      <c r="P321" s="23">
        <v>63.75</v>
      </c>
    </row>
    <row r="322" spans="1:16" ht="15.75" thickBot="1">
      <c r="A322" s="170"/>
      <c r="B322" s="171" t="s">
        <v>46</v>
      </c>
      <c r="C322" s="172">
        <f>SUM(C317:C321)</f>
        <v>530</v>
      </c>
      <c r="D322" s="172">
        <f t="shared" ref="D322:P322" si="36">SUM(D317:D321)</f>
        <v>21.25</v>
      </c>
      <c r="E322" s="172">
        <f t="shared" si="36"/>
        <v>19.73</v>
      </c>
      <c r="F322" s="172">
        <f t="shared" si="36"/>
        <v>74.239999999999995</v>
      </c>
      <c r="G322" s="172">
        <f t="shared" si="36"/>
        <v>50.25</v>
      </c>
      <c r="H322" s="172">
        <f t="shared" si="36"/>
        <v>59.9</v>
      </c>
      <c r="I322" s="172">
        <f t="shared" si="36"/>
        <v>240.35</v>
      </c>
      <c r="J322" s="172">
        <f t="shared" si="36"/>
        <v>4.0500000000000007</v>
      </c>
      <c r="K322" s="172">
        <f t="shared" si="36"/>
        <v>27.26</v>
      </c>
      <c r="L322" s="172">
        <f t="shared" si="36"/>
        <v>0.14000000000000001</v>
      </c>
      <c r="M322" s="172">
        <f t="shared" si="36"/>
        <v>0.16000000000000003</v>
      </c>
      <c r="N322" s="172">
        <f t="shared" si="36"/>
        <v>5.1199999999999992</v>
      </c>
      <c r="O322" s="172">
        <f t="shared" si="36"/>
        <v>6.6300000000000008</v>
      </c>
      <c r="P322" s="172">
        <f t="shared" si="36"/>
        <v>564.24</v>
      </c>
    </row>
    <row r="323" spans="1:16" ht="15.75" thickBot="1">
      <c r="A323" s="191"/>
      <c r="B323" s="192"/>
      <c r="C323" s="193"/>
      <c r="D323" s="193"/>
      <c r="E323" s="193"/>
      <c r="F323" s="193"/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</row>
    <row r="324" spans="1:16" ht="15.75" thickBot="1">
      <c r="A324" s="131"/>
      <c r="B324" s="194" t="s">
        <v>116</v>
      </c>
      <c r="C324" s="130"/>
      <c r="D324" s="130"/>
      <c r="E324" s="130"/>
      <c r="F324" s="130"/>
      <c r="G324" s="130"/>
      <c r="H324" s="69"/>
      <c r="I324" s="69"/>
      <c r="J324" s="69"/>
      <c r="K324" s="69"/>
      <c r="L324" s="69"/>
      <c r="M324" s="69"/>
      <c r="N324" s="69"/>
      <c r="O324" s="69"/>
      <c r="P324" s="68"/>
    </row>
    <row r="325" spans="1:16">
      <c r="A325" s="175" t="s">
        <v>138</v>
      </c>
      <c r="B325" s="176" t="s">
        <v>158</v>
      </c>
      <c r="C325" s="175">
        <v>200</v>
      </c>
      <c r="D325" s="177">
        <v>2.97</v>
      </c>
      <c r="E325" s="178">
        <v>2.94</v>
      </c>
      <c r="F325" s="179">
        <v>15.41</v>
      </c>
      <c r="G325" s="177">
        <v>12.03</v>
      </c>
      <c r="H325" s="178">
        <v>20</v>
      </c>
      <c r="I325" s="178">
        <v>57.63</v>
      </c>
      <c r="J325" s="179">
        <v>0.8</v>
      </c>
      <c r="K325" s="177">
        <v>10.3</v>
      </c>
      <c r="L325" s="178">
        <v>7.0000000000000007E-2</v>
      </c>
      <c r="M325" s="178">
        <v>0.05</v>
      </c>
      <c r="N325" s="178">
        <v>1.1100000000000001</v>
      </c>
      <c r="O325" s="179">
        <v>5.01</v>
      </c>
      <c r="P325" s="180">
        <v>120.17</v>
      </c>
    </row>
    <row r="326" spans="1:16">
      <c r="A326" s="153" t="s">
        <v>86</v>
      </c>
      <c r="B326" s="129" t="s">
        <v>139</v>
      </c>
      <c r="C326" s="153">
        <v>80</v>
      </c>
      <c r="D326" s="154">
        <v>14.44</v>
      </c>
      <c r="E326" s="155">
        <v>7.54</v>
      </c>
      <c r="F326" s="156">
        <v>7.07</v>
      </c>
      <c r="G326" s="154">
        <v>24.96</v>
      </c>
      <c r="H326" s="155">
        <v>29.46</v>
      </c>
      <c r="I326" s="155">
        <v>150.18</v>
      </c>
      <c r="J326" s="156">
        <v>1.25</v>
      </c>
      <c r="K326" s="154">
        <v>25.61</v>
      </c>
      <c r="L326" s="155">
        <v>0.13</v>
      </c>
      <c r="M326" s="155">
        <v>0.1</v>
      </c>
      <c r="N326" s="155">
        <v>2.5499999999999998</v>
      </c>
      <c r="O326" s="156">
        <v>0.47</v>
      </c>
      <c r="P326" s="157">
        <v>166.12</v>
      </c>
    </row>
    <row r="327" spans="1:16">
      <c r="A327" s="143" t="s">
        <v>75</v>
      </c>
      <c r="B327" s="86" t="s">
        <v>76</v>
      </c>
      <c r="C327" s="143">
        <v>120</v>
      </c>
      <c r="D327" s="144">
        <v>2.92</v>
      </c>
      <c r="E327" s="145">
        <v>3.67</v>
      </c>
      <c r="F327" s="146">
        <v>21.62</v>
      </c>
      <c r="G327" s="144">
        <v>24.5</v>
      </c>
      <c r="H327" s="145">
        <v>34.369999999999997</v>
      </c>
      <c r="I327" s="145">
        <v>84.44</v>
      </c>
      <c r="J327" s="146">
        <v>1.37</v>
      </c>
      <c r="K327" s="144">
        <v>36.200000000000003</v>
      </c>
      <c r="L327" s="145">
        <v>0.13</v>
      </c>
      <c r="M327" s="145">
        <v>0.08</v>
      </c>
      <c r="N327" s="145">
        <v>1.55</v>
      </c>
      <c r="O327" s="146">
        <v>10.84</v>
      </c>
      <c r="P327" s="147">
        <v>131.13999999999999</v>
      </c>
    </row>
    <row r="328" spans="1:16">
      <c r="A328" s="143" t="s">
        <v>57</v>
      </c>
      <c r="B328" s="86" t="s">
        <v>140</v>
      </c>
      <c r="C328" s="143">
        <v>30</v>
      </c>
      <c r="D328" s="144">
        <v>1.1000000000000001</v>
      </c>
      <c r="E328" s="145">
        <v>0.2</v>
      </c>
      <c r="F328" s="146">
        <v>5.6</v>
      </c>
      <c r="G328" s="144">
        <v>21</v>
      </c>
      <c r="H328" s="145">
        <v>6.5</v>
      </c>
      <c r="I328" s="145">
        <v>20.5</v>
      </c>
      <c r="J328" s="146">
        <v>0</v>
      </c>
      <c r="K328" s="144">
        <v>1.65</v>
      </c>
      <c r="L328" s="145">
        <v>0.01</v>
      </c>
      <c r="M328" s="145">
        <v>0.03</v>
      </c>
      <c r="N328" s="145">
        <v>0.03</v>
      </c>
      <c r="O328" s="146">
        <v>0</v>
      </c>
      <c r="P328" s="147">
        <v>29</v>
      </c>
    </row>
    <row r="329" spans="1:16">
      <c r="A329" s="166" t="s">
        <v>72</v>
      </c>
      <c r="B329" s="167" t="s">
        <v>141</v>
      </c>
      <c r="C329" s="168">
        <v>200</v>
      </c>
      <c r="D329" s="144">
        <v>0.17</v>
      </c>
      <c r="E329" s="145">
        <v>0.16</v>
      </c>
      <c r="F329" s="146">
        <v>17.64</v>
      </c>
      <c r="G329" s="144">
        <v>6.73</v>
      </c>
      <c r="H329" s="145">
        <v>3.52</v>
      </c>
      <c r="I329" s="145">
        <v>4.3099999999999996</v>
      </c>
      <c r="J329" s="146">
        <v>1.25</v>
      </c>
      <c r="K329" s="144">
        <v>1.35</v>
      </c>
      <c r="L329" s="145">
        <v>0.01</v>
      </c>
      <c r="M329" s="145">
        <v>0.01</v>
      </c>
      <c r="N329" s="145">
        <v>0.11</v>
      </c>
      <c r="O329" s="146">
        <v>3</v>
      </c>
      <c r="P329" s="147">
        <v>95</v>
      </c>
    </row>
    <row r="330" spans="1:16" ht="15.75" thickBot="1">
      <c r="A330" s="143" t="s">
        <v>36</v>
      </c>
      <c r="B330" s="169" t="s">
        <v>37</v>
      </c>
      <c r="C330" s="143">
        <v>60</v>
      </c>
      <c r="D330" s="144">
        <v>5</v>
      </c>
      <c r="E330" s="145">
        <v>6</v>
      </c>
      <c r="F330" s="146">
        <v>33.6</v>
      </c>
      <c r="G330" s="144">
        <v>46</v>
      </c>
      <c r="H330" s="145">
        <v>22</v>
      </c>
      <c r="I330" s="145">
        <v>56</v>
      </c>
      <c r="J330" s="146">
        <v>1.26</v>
      </c>
      <c r="K330" s="144">
        <v>0</v>
      </c>
      <c r="L330" s="145">
        <v>8.9999999999999993E-3</v>
      </c>
      <c r="M330" s="145">
        <v>3.2000000000000001E-2</v>
      </c>
      <c r="N330" s="145">
        <v>1</v>
      </c>
      <c r="O330" s="146">
        <v>0</v>
      </c>
      <c r="P330" s="147">
        <v>164</v>
      </c>
    </row>
    <row r="331" spans="1:16" ht="15.75" thickBot="1">
      <c r="A331" s="173"/>
      <c r="B331" s="182" t="s">
        <v>38</v>
      </c>
      <c r="C331" s="183">
        <v>750</v>
      </c>
      <c r="D331" s="120">
        <f t="shared" ref="D331" si="37">SUM(D325:D330)</f>
        <v>26.6</v>
      </c>
      <c r="E331" s="120">
        <f t="shared" ref="E331" si="38">SUM(E325:E330)</f>
        <v>20.509999999999998</v>
      </c>
      <c r="F331" s="120">
        <f t="shared" ref="F331" si="39">SUM(F325:F330)</f>
        <v>100.94</v>
      </c>
      <c r="G331" s="120">
        <f t="shared" ref="G331" si="40">SUM(G325:G330)</f>
        <v>135.22000000000003</v>
      </c>
      <c r="H331" s="120">
        <f t="shared" ref="H331" si="41">SUM(H325:H330)</f>
        <v>115.85</v>
      </c>
      <c r="I331" s="120">
        <f t="shared" ref="I331" si="42">SUM(I325:I330)</f>
        <v>373.06</v>
      </c>
      <c r="J331" s="120">
        <f t="shared" ref="J331" si="43">SUM(J325:J330)</f>
        <v>5.93</v>
      </c>
      <c r="K331" s="120">
        <f t="shared" ref="K331" si="44">SUM(K325:K330)</f>
        <v>75.11</v>
      </c>
      <c r="L331" s="120">
        <f t="shared" ref="L331" si="45">SUM(L325:L330)</f>
        <v>0.35900000000000004</v>
      </c>
      <c r="M331" s="120">
        <f t="shared" ref="M331" si="46">SUM(M325:M330)</f>
        <v>0.30200000000000005</v>
      </c>
      <c r="N331" s="120">
        <f t="shared" ref="N331" si="47">SUM(N325:N330)</f>
        <v>6.3500000000000005</v>
      </c>
      <c r="O331" s="120">
        <f t="shared" ref="O331" si="48">SUM(O325:O330)</f>
        <v>19.32</v>
      </c>
      <c r="P331" s="121">
        <f t="shared" ref="P331" si="49">SUM(P325:P330)</f>
        <v>705.43000000000006</v>
      </c>
    </row>
    <row r="332" spans="1:16" ht="15.75" thickBot="1">
      <c r="A332" s="18"/>
      <c r="B332" s="19" t="s">
        <v>63</v>
      </c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</row>
    <row r="333" spans="1:16" ht="15.75" thickBot="1">
      <c r="A333" s="189" t="s">
        <v>4</v>
      </c>
      <c r="B333" s="5"/>
      <c r="C333" s="233" t="s">
        <v>5</v>
      </c>
      <c r="D333" s="6" t="s">
        <v>6</v>
      </c>
      <c r="E333" s="7"/>
      <c r="F333" s="8"/>
      <c r="G333" s="1" t="s">
        <v>7</v>
      </c>
      <c r="H333" s="2"/>
      <c r="I333" s="2"/>
      <c r="J333" s="9"/>
      <c r="K333" s="1" t="s">
        <v>8</v>
      </c>
      <c r="L333" s="2"/>
      <c r="M333" s="3"/>
      <c r="N333" s="2"/>
      <c r="O333" s="4"/>
      <c r="P333" s="5" t="s">
        <v>9</v>
      </c>
    </row>
    <row r="334" spans="1:16" ht="15.75" thickBot="1">
      <c r="A334" s="190" t="s">
        <v>10</v>
      </c>
      <c r="B334" s="10" t="s">
        <v>11</v>
      </c>
      <c r="C334" s="234"/>
      <c r="D334" s="11" t="s">
        <v>12</v>
      </c>
      <c r="E334" s="12" t="s">
        <v>13</v>
      </c>
      <c r="F334" s="13" t="s">
        <v>14</v>
      </c>
      <c r="G334" s="14" t="s">
        <v>15</v>
      </c>
      <c r="H334" s="15" t="s">
        <v>16</v>
      </c>
      <c r="I334" s="15" t="s">
        <v>17</v>
      </c>
      <c r="J334" s="16" t="s">
        <v>18</v>
      </c>
      <c r="K334" s="14" t="s">
        <v>19</v>
      </c>
      <c r="L334" s="15" t="s">
        <v>20</v>
      </c>
      <c r="M334" s="15" t="s">
        <v>21</v>
      </c>
      <c r="N334" s="15" t="s">
        <v>22</v>
      </c>
      <c r="O334" s="16" t="s">
        <v>23</v>
      </c>
      <c r="P334" s="17" t="s">
        <v>24</v>
      </c>
    </row>
    <row r="335" spans="1:16" ht="15.75" thickBot="1">
      <c r="A335" s="131"/>
      <c r="B335" s="136" t="s">
        <v>113</v>
      </c>
      <c r="C335" s="130"/>
      <c r="D335" s="130"/>
      <c r="E335" s="130"/>
      <c r="F335" s="130"/>
      <c r="G335" s="130"/>
      <c r="H335" s="69"/>
      <c r="I335" s="69"/>
      <c r="J335" s="69"/>
      <c r="K335" s="69"/>
      <c r="L335" s="69"/>
      <c r="M335" s="69"/>
      <c r="N335" s="69"/>
      <c r="O335" s="69"/>
      <c r="P335" s="68"/>
    </row>
    <row r="336" spans="1:16">
      <c r="A336" s="20" t="s">
        <v>64</v>
      </c>
      <c r="B336" s="21" t="s">
        <v>65</v>
      </c>
      <c r="C336" s="20">
        <v>150</v>
      </c>
      <c r="D336" s="185">
        <v>9.56</v>
      </c>
      <c r="E336" s="186">
        <v>12.29</v>
      </c>
      <c r="F336" s="187">
        <v>5.37</v>
      </c>
      <c r="G336" s="185">
        <v>96.98</v>
      </c>
      <c r="H336" s="186">
        <v>18.32</v>
      </c>
      <c r="I336" s="186">
        <v>161.22999999999999</v>
      </c>
      <c r="J336" s="187">
        <v>1.6</v>
      </c>
      <c r="K336" s="185">
        <v>97.81</v>
      </c>
      <c r="L336" s="186">
        <v>0.12</v>
      </c>
      <c r="M336" s="186">
        <v>0.27</v>
      </c>
      <c r="N336" s="186">
        <v>0.87</v>
      </c>
      <c r="O336" s="187">
        <v>1.04</v>
      </c>
      <c r="P336" s="84">
        <v>220</v>
      </c>
    </row>
    <row r="337" spans="1:16">
      <c r="A337" s="116" t="s">
        <v>29</v>
      </c>
      <c r="B337" s="176" t="s">
        <v>30</v>
      </c>
      <c r="C337" s="175">
        <v>200</v>
      </c>
      <c r="D337" s="177">
        <v>1.87</v>
      </c>
      <c r="E337" s="178">
        <v>3.15</v>
      </c>
      <c r="F337" s="179">
        <v>16.260000000000002</v>
      </c>
      <c r="G337" s="177">
        <v>50.79</v>
      </c>
      <c r="H337" s="178">
        <v>13.71</v>
      </c>
      <c r="I337" s="178">
        <v>43.68</v>
      </c>
      <c r="J337" s="179">
        <v>0.71</v>
      </c>
      <c r="K337" s="177">
        <v>0.02</v>
      </c>
      <c r="L337" s="178">
        <v>0.04</v>
      </c>
      <c r="M337" s="178">
        <v>0.04</v>
      </c>
      <c r="N337" s="178">
        <v>0.54</v>
      </c>
      <c r="O337" s="179">
        <v>0</v>
      </c>
      <c r="P337" s="180">
        <v>101</v>
      </c>
    </row>
    <row r="338" spans="1:16">
      <c r="A338" s="143" t="s">
        <v>31</v>
      </c>
      <c r="B338" s="169" t="s">
        <v>142</v>
      </c>
      <c r="C338" s="143">
        <v>160</v>
      </c>
      <c r="D338" s="144">
        <v>0.64</v>
      </c>
      <c r="E338" s="145">
        <v>0.64</v>
      </c>
      <c r="F338" s="146">
        <v>15.68</v>
      </c>
      <c r="G338" s="119">
        <v>25.6</v>
      </c>
      <c r="H338" s="145">
        <v>14.4</v>
      </c>
      <c r="I338" s="145">
        <v>17.600000000000001</v>
      </c>
      <c r="J338" s="22">
        <v>3.52</v>
      </c>
      <c r="K338" s="144">
        <v>8</v>
      </c>
      <c r="L338" s="145">
        <v>0.05</v>
      </c>
      <c r="M338" s="145">
        <v>0.03</v>
      </c>
      <c r="N338" s="145">
        <v>0.48</v>
      </c>
      <c r="O338" s="146">
        <v>16</v>
      </c>
      <c r="P338" s="23">
        <v>75.2</v>
      </c>
    </row>
    <row r="339" spans="1:16" ht="15.75" thickBot="1">
      <c r="A339" s="153" t="s">
        <v>66</v>
      </c>
      <c r="B339" s="211" t="s">
        <v>67</v>
      </c>
      <c r="C339" s="212">
        <v>30</v>
      </c>
      <c r="D339" s="24">
        <v>1.68</v>
      </c>
      <c r="E339" s="25">
        <v>0.33</v>
      </c>
      <c r="F339" s="26">
        <v>14.82</v>
      </c>
      <c r="G339" s="24">
        <v>6.9</v>
      </c>
      <c r="H339" s="25">
        <v>7.5</v>
      </c>
      <c r="I339" s="25">
        <v>31.8</v>
      </c>
      <c r="J339" s="26">
        <v>0.93</v>
      </c>
      <c r="K339" s="24">
        <v>0</v>
      </c>
      <c r="L339" s="25">
        <v>0.03</v>
      </c>
      <c r="M339" s="25">
        <v>3.0000000000000001E-3</v>
      </c>
      <c r="N339" s="25">
        <v>0.1</v>
      </c>
      <c r="O339" s="26">
        <v>0</v>
      </c>
      <c r="P339" s="27">
        <v>91</v>
      </c>
    </row>
    <row r="340" spans="1:16" ht="15.75" thickBot="1">
      <c r="A340" s="79"/>
      <c r="B340" s="80" t="s">
        <v>68</v>
      </c>
      <c r="C340" s="172">
        <f>SUM(C336:C339)</f>
        <v>540</v>
      </c>
      <c r="D340" s="172">
        <f t="shared" ref="D340" si="50">SUM(D336:D339)</f>
        <v>13.75</v>
      </c>
      <c r="E340" s="172">
        <f t="shared" ref="E340" si="51">SUM(E336:E339)</f>
        <v>16.409999999999997</v>
      </c>
      <c r="F340" s="172">
        <f t="shared" ref="F340" si="52">SUM(F336:F339)</f>
        <v>52.13</v>
      </c>
      <c r="G340" s="172">
        <f t="shared" ref="G340" si="53">SUM(G336:G339)</f>
        <v>180.27</v>
      </c>
      <c r="H340" s="172">
        <f t="shared" ref="H340" si="54">SUM(H336:H339)</f>
        <v>53.93</v>
      </c>
      <c r="I340" s="172">
        <f t="shared" ref="I340" si="55">SUM(I336:I339)</f>
        <v>254.31</v>
      </c>
      <c r="J340" s="172">
        <f t="shared" ref="J340" si="56">SUM(J336:J339)</f>
        <v>6.76</v>
      </c>
      <c r="K340" s="172">
        <f t="shared" ref="K340" si="57">SUM(K336:K339)</f>
        <v>105.83</v>
      </c>
      <c r="L340" s="172">
        <f t="shared" ref="L340" si="58">SUM(L336:L339)</f>
        <v>0.24000000000000002</v>
      </c>
      <c r="M340" s="172">
        <f t="shared" ref="M340" si="59">SUM(M336:M339)</f>
        <v>0.34299999999999997</v>
      </c>
      <c r="N340" s="172">
        <f t="shared" ref="N340" si="60">SUM(N336:N339)</f>
        <v>1.9900000000000002</v>
      </c>
      <c r="O340" s="172">
        <f t="shared" ref="O340" si="61">SUM(O336:O339)</f>
        <v>17.04</v>
      </c>
      <c r="P340" s="172">
        <f t="shared" ref="P340" si="62">SUM(P336:P339)</f>
        <v>487.2</v>
      </c>
    </row>
    <row r="341" spans="1:16" ht="15.75" thickBot="1">
      <c r="A341" s="131"/>
      <c r="B341" s="194" t="s">
        <v>116</v>
      </c>
      <c r="C341" s="130"/>
      <c r="D341" s="130"/>
      <c r="E341" s="130"/>
      <c r="F341" s="130"/>
      <c r="G341" s="130"/>
      <c r="H341" s="69"/>
      <c r="I341" s="69"/>
      <c r="J341" s="69"/>
      <c r="K341" s="69"/>
      <c r="L341" s="69"/>
      <c r="M341" s="69"/>
      <c r="N341" s="69"/>
      <c r="O341" s="69"/>
      <c r="P341" s="68"/>
    </row>
    <row r="342" spans="1:16" ht="24.75">
      <c r="A342" s="175" t="s">
        <v>69</v>
      </c>
      <c r="B342" s="176" t="s">
        <v>144</v>
      </c>
      <c r="C342" s="175">
        <v>200</v>
      </c>
      <c r="D342" s="139">
        <v>2.99</v>
      </c>
      <c r="E342" s="140">
        <v>5.55</v>
      </c>
      <c r="F342" s="141">
        <v>13.03</v>
      </c>
      <c r="G342" s="139">
        <v>21.02</v>
      </c>
      <c r="H342" s="140">
        <v>19.89</v>
      </c>
      <c r="I342" s="140">
        <v>58.67</v>
      </c>
      <c r="J342" s="141">
        <v>0.84</v>
      </c>
      <c r="K342" s="139">
        <v>12.36</v>
      </c>
      <c r="L342" s="140">
        <v>7.0000000000000007E-2</v>
      </c>
      <c r="M342" s="140">
        <v>0.05</v>
      </c>
      <c r="N342" s="140">
        <v>1.08</v>
      </c>
      <c r="O342" s="141">
        <v>5.24</v>
      </c>
      <c r="P342" s="142">
        <v>114.69</v>
      </c>
    </row>
    <row r="343" spans="1:16">
      <c r="A343" s="87" t="s">
        <v>125</v>
      </c>
      <c r="B343" s="197" t="s">
        <v>143</v>
      </c>
      <c r="C343" s="198">
        <v>80</v>
      </c>
      <c r="D343" s="160">
        <v>11.41</v>
      </c>
      <c r="E343" s="161">
        <v>8.85</v>
      </c>
      <c r="F343" s="162">
        <v>9.4499999999999993</v>
      </c>
      <c r="G343" s="160">
        <v>14.37</v>
      </c>
      <c r="H343" s="161">
        <v>16.71</v>
      </c>
      <c r="I343" s="161">
        <v>105.46</v>
      </c>
      <c r="J343" s="162">
        <v>1.24</v>
      </c>
      <c r="K343" s="160">
        <v>13.4</v>
      </c>
      <c r="L343" s="161">
        <v>7.0000000000000007E-2</v>
      </c>
      <c r="M343" s="161">
        <v>0.08</v>
      </c>
      <c r="N343" s="161">
        <v>2.87</v>
      </c>
      <c r="O343" s="162">
        <v>0.44</v>
      </c>
      <c r="P343" s="165">
        <v>163.07</v>
      </c>
    </row>
    <row r="344" spans="1:16">
      <c r="A344" s="158" t="s">
        <v>70</v>
      </c>
      <c r="B344" s="159" t="s">
        <v>71</v>
      </c>
      <c r="C344" s="158">
        <v>150</v>
      </c>
      <c r="D344" s="160">
        <v>5.46</v>
      </c>
      <c r="E344" s="161">
        <v>2.5</v>
      </c>
      <c r="F344" s="162">
        <v>33.68</v>
      </c>
      <c r="G344" s="160">
        <v>9.31</v>
      </c>
      <c r="H344" s="161">
        <v>7.31</v>
      </c>
      <c r="I344" s="161">
        <v>40.06</v>
      </c>
      <c r="J344" s="163">
        <v>0.55000000000000004</v>
      </c>
      <c r="K344" s="160">
        <v>7.2</v>
      </c>
      <c r="L344" s="164">
        <v>0.06</v>
      </c>
      <c r="M344" s="161">
        <v>0.02</v>
      </c>
      <c r="N344" s="161">
        <v>0.5</v>
      </c>
      <c r="O344" s="162">
        <v>0</v>
      </c>
      <c r="P344" s="165">
        <v>179.06</v>
      </c>
    </row>
    <row r="345" spans="1:16">
      <c r="A345" s="153" t="s">
        <v>57</v>
      </c>
      <c r="B345" s="101" t="s">
        <v>128</v>
      </c>
      <c r="C345" s="153">
        <v>30</v>
      </c>
      <c r="D345" s="154">
        <v>0.55000000000000004</v>
      </c>
      <c r="E345" s="155">
        <v>0.69</v>
      </c>
      <c r="F345" s="156">
        <v>2.21</v>
      </c>
      <c r="G345" s="154">
        <v>6.82</v>
      </c>
      <c r="H345" s="155">
        <v>2.27</v>
      </c>
      <c r="I345" s="155">
        <v>7.5</v>
      </c>
      <c r="J345" s="156">
        <v>0.09</v>
      </c>
      <c r="K345" s="154">
        <v>2.7</v>
      </c>
      <c r="L345" s="155">
        <v>0.01</v>
      </c>
      <c r="M345" s="155">
        <v>0.01</v>
      </c>
      <c r="N345" s="155">
        <v>0.08</v>
      </c>
      <c r="O345" s="156">
        <v>0.56000000000000005</v>
      </c>
      <c r="P345" s="157">
        <v>17.23</v>
      </c>
    </row>
    <row r="346" spans="1:16" ht="24.75">
      <c r="A346" s="166" t="s">
        <v>89</v>
      </c>
      <c r="B346" s="167" t="s">
        <v>145</v>
      </c>
      <c r="C346" s="168">
        <v>200</v>
      </c>
      <c r="D346" s="144">
        <v>0.28000000000000003</v>
      </c>
      <c r="E346" s="145">
        <v>0.11</v>
      </c>
      <c r="F346" s="146">
        <v>15.62</v>
      </c>
      <c r="G346" s="144">
        <v>9.9</v>
      </c>
      <c r="H346" s="145">
        <v>8.09</v>
      </c>
      <c r="I346" s="145">
        <v>8.61</v>
      </c>
      <c r="J346" s="146">
        <v>0.73</v>
      </c>
      <c r="K346" s="144">
        <v>0</v>
      </c>
      <c r="L346" s="145">
        <v>0.01</v>
      </c>
      <c r="M346" s="145">
        <v>0.01</v>
      </c>
      <c r="N346" s="145">
        <v>7.0000000000000007E-2</v>
      </c>
      <c r="O346" s="146">
        <v>24</v>
      </c>
      <c r="P346" s="147">
        <v>100</v>
      </c>
    </row>
    <row r="347" spans="1:16" ht="15.75" thickBot="1">
      <c r="A347" s="143" t="s">
        <v>36</v>
      </c>
      <c r="B347" s="85" t="s">
        <v>37</v>
      </c>
      <c r="C347" s="134">
        <v>60</v>
      </c>
      <c r="D347" s="88">
        <v>5</v>
      </c>
      <c r="E347" s="89">
        <v>6</v>
      </c>
      <c r="F347" s="90">
        <v>33.6</v>
      </c>
      <c r="G347" s="88">
        <v>46</v>
      </c>
      <c r="H347" s="89">
        <v>22</v>
      </c>
      <c r="I347" s="89">
        <v>56</v>
      </c>
      <c r="J347" s="90">
        <v>1.26</v>
      </c>
      <c r="K347" s="88">
        <v>0</v>
      </c>
      <c r="L347" s="89">
        <v>8.9999999999999993E-3</v>
      </c>
      <c r="M347" s="89">
        <v>3.2000000000000001E-2</v>
      </c>
      <c r="N347" s="89">
        <v>1</v>
      </c>
      <c r="O347" s="90">
        <v>0</v>
      </c>
      <c r="P347" s="91">
        <v>164</v>
      </c>
    </row>
    <row r="348" spans="1:16" ht="15.75" thickBot="1">
      <c r="A348" s="173"/>
      <c r="B348" s="182" t="s">
        <v>38</v>
      </c>
      <c r="C348" s="183">
        <f>SUM(C342:C347)</f>
        <v>720</v>
      </c>
      <c r="D348" s="183">
        <f t="shared" ref="D348:P348" si="63">SUM(D342:D347)</f>
        <v>25.69</v>
      </c>
      <c r="E348" s="183">
        <f t="shared" si="63"/>
        <v>23.7</v>
      </c>
      <c r="F348" s="183">
        <f t="shared" si="63"/>
        <v>107.59</v>
      </c>
      <c r="G348" s="183">
        <f t="shared" si="63"/>
        <v>107.42</v>
      </c>
      <c r="H348" s="183">
        <f t="shared" si="63"/>
        <v>76.27000000000001</v>
      </c>
      <c r="I348" s="183">
        <f t="shared" si="63"/>
        <v>276.3</v>
      </c>
      <c r="J348" s="183">
        <f t="shared" si="63"/>
        <v>4.71</v>
      </c>
      <c r="K348" s="183">
        <f t="shared" si="63"/>
        <v>35.660000000000004</v>
      </c>
      <c r="L348" s="183">
        <f t="shared" si="63"/>
        <v>0.22900000000000004</v>
      </c>
      <c r="M348" s="183">
        <f t="shared" si="63"/>
        <v>0.20200000000000001</v>
      </c>
      <c r="N348" s="183">
        <f t="shared" si="63"/>
        <v>5.6000000000000005</v>
      </c>
      <c r="O348" s="183">
        <f t="shared" si="63"/>
        <v>30.240000000000002</v>
      </c>
      <c r="P348" s="174">
        <f t="shared" si="63"/>
        <v>738.05</v>
      </c>
    </row>
    <row r="349" spans="1:16">
      <c r="A349" s="202"/>
      <c r="B349" s="203"/>
      <c r="C349" s="204"/>
      <c r="D349" s="220"/>
      <c r="E349" s="220"/>
      <c r="F349" s="220"/>
      <c r="G349" s="220"/>
      <c r="H349" s="220"/>
      <c r="I349" s="220"/>
      <c r="J349" s="220"/>
      <c r="K349" s="220"/>
      <c r="L349" s="220"/>
      <c r="M349" s="220"/>
      <c r="N349" s="220"/>
      <c r="O349" s="220"/>
      <c r="P349" s="220"/>
    </row>
    <row r="350" spans="1:16">
      <c r="A350" s="202"/>
      <c r="B350" s="203"/>
      <c r="C350" s="204"/>
      <c r="D350" s="220"/>
      <c r="E350" s="220"/>
      <c r="F350" s="220"/>
      <c r="G350" s="220"/>
      <c r="H350" s="220"/>
      <c r="I350" s="220"/>
      <c r="J350" s="220"/>
      <c r="K350" s="220"/>
      <c r="L350" s="220"/>
      <c r="M350" s="220"/>
      <c r="N350" s="220"/>
      <c r="O350" s="220"/>
      <c r="P350" s="220"/>
    </row>
    <row r="351" spans="1:16">
      <c r="A351" s="202"/>
      <c r="B351" s="203"/>
      <c r="C351" s="204"/>
      <c r="D351" s="220"/>
      <c r="E351" s="220"/>
      <c r="F351" s="220"/>
      <c r="G351" s="220"/>
      <c r="H351" s="220"/>
      <c r="I351" s="220"/>
      <c r="J351" s="220"/>
      <c r="K351" s="220"/>
      <c r="L351" s="220"/>
      <c r="M351" s="220"/>
      <c r="N351" s="220"/>
      <c r="O351" s="220"/>
      <c r="P351" s="220"/>
    </row>
    <row r="352" spans="1:16">
      <c r="A352" s="202"/>
      <c r="B352" s="203"/>
      <c r="C352" s="204"/>
      <c r="D352" s="220"/>
      <c r="E352" s="220"/>
      <c r="F352" s="220"/>
      <c r="G352" s="220"/>
      <c r="H352" s="220"/>
      <c r="I352" s="220"/>
      <c r="J352" s="220"/>
      <c r="K352" s="220"/>
      <c r="L352" s="220"/>
      <c r="M352" s="220"/>
      <c r="N352" s="220"/>
      <c r="O352" s="220"/>
      <c r="P352" s="220"/>
    </row>
    <row r="353" spans="1:16" ht="15.75" thickBot="1">
      <c r="A353" s="202"/>
      <c r="B353" s="203"/>
      <c r="C353" s="204"/>
      <c r="D353" s="220"/>
      <c r="E353" s="220"/>
      <c r="F353" s="220"/>
      <c r="G353" s="220"/>
      <c r="H353" s="220"/>
      <c r="I353" s="220"/>
      <c r="J353" s="220"/>
      <c r="K353" s="220"/>
      <c r="L353" s="220"/>
      <c r="M353" s="220"/>
      <c r="N353" s="220"/>
      <c r="O353" s="220"/>
      <c r="P353" s="220"/>
    </row>
    <row r="354" spans="1:16" ht="15.75" thickBot="1">
      <c r="A354" s="18"/>
      <c r="B354" s="19" t="s">
        <v>73</v>
      </c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</row>
    <row r="355" spans="1:16" ht="15.75" thickBot="1">
      <c r="A355" s="189" t="s">
        <v>4</v>
      </c>
      <c r="B355" s="5"/>
      <c r="C355" s="233" t="s">
        <v>5</v>
      </c>
      <c r="D355" s="6" t="s">
        <v>6</v>
      </c>
      <c r="E355" s="7"/>
      <c r="F355" s="8"/>
      <c r="G355" s="1" t="s">
        <v>7</v>
      </c>
      <c r="H355" s="2"/>
      <c r="I355" s="2"/>
      <c r="J355" s="9"/>
      <c r="K355" s="1" t="s">
        <v>8</v>
      </c>
      <c r="L355" s="2"/>
      <c r="M355" s="3"/>
      <c r="N355" s="2"/>
      <c r="O355" s="4"/>
      <c r="P355" s="5" t="s">
        <v>9</v>
      </c>
    </row>
    <row r="356" spans="1:16" ht="15.75" thickBot="1">
      <c r="A356" s="196" t="s">
        <v>10</v>
      </c>
      <c r="B356" s="28" t="s">
        <v>11</v>
      </c>
      <c r="C356" s="235"/>
      <c r="D356" s="52" t="s">
        <v>12</v>
      </c>
      <c r="E356" s="53" t="s">
        <v>13</v>
      </c>
      <c r="F356" s="54" t="s">
        <v>14</v>
      </c>
      <c r="G356" s="24" t="s">
        <v>15</v>
      </c>
      <c r="H356" s="25" t="s">
        <v>16</v>
      </c>
      <c r="I356" s="25" t="s">
        <v>17</v>
      </c>
      <c r="J356" s="26" t="s">
        <v>18</v>
      </c>
      <c r="K356" s="24" t="s">
        <v>19</v>
      </c>
      <c r="L356" s="25" t="s">
        <v>20</v>
      </c>
      <c r="M356" s="25" t="s">
        <v>21</v>
      </c>
      <c r="N356" s="25" t="s">
        <v>22</v>
      </c>
      <c r="O356" s="26" t="s">
        <v>23</v>
      </c>
      <c r="P356" s="55" t="s">
        <v>24</v>
      </c>
    </row>
    <row r="357" spans="1:16" ht="15.75" thickBot="1">
      <c r="A357" s="131"/>
      <c r="B357" s="136" t="s">
        <v>113</v>
      </c>
      <c r="C357" s="130"/>
      <c r="D357" s="130"/>
      <c r="E357" s="130"/>
      <c r="F357" s="130"/>
      <c r="G357" s="130"/>
      <c r="H357" s="69"/>
      <c r="I357" s="69"/>
      <c r="J357" s="69"/>
      <c r="K357" s="69"/>
      <c r="L357" s="69"/>
      <c r="M357" s="69"/>
      <c r="N357" s="69"/>
      <c r="O357" s="69"/>
      <c r="P357" s="68"/>
    </row>
    <row r="358" spans="1:16">
      <c r="A358" s="153" t="s">
        <v>117</v>
      </c>
      <c r="B358" s="181" t="s">
        <v>146</v>
      </c>
      <c r="C358" s="83">
        <v>100</v>
      </c>
      <c r="D358" s="177">
        <v>10.36</v>
      </c>
      <c r="E358" s="178">
        <v>11.62</v>
      </c>
      <c r="F358" s="179">
        <v>1.89</v>
      </c>
      <c r="G358" s="177">
        <v>7.23</v>
      </c>
      <c r="H358" s="178">
        <v>12.8</v>
      </c>
      <c r="I358" s="178">
        <v>99.41</v>
      </c>
      <c r="J358" s="179">
        <v>1.51</v>
      </c>
      <c r="K358" s="177">
        <v>0</v>
      </c>
      <c r="L358" s="178">
        <v>0.03</v>
      </c>
      <c r="M358" s="178">
        <v>7.0000000000000007E-2</v>
      </c>
      <c r="N358" s="178">
        <v>2.2000000000000002</v>
      </c>
      <c r="O358" s="179">
        <v>0.28999999999999998</v>
      </c>
      <c r="P358" s="180">
        <v>153.61000000000001</v>
      </c>
    </row>
    <row r="359" spans="1:16">
      <c r="A359" s="158" t="s">
        <v>49</v>
      </c>
      <c r="B359" s="107" t="s">
        <v>50</v>
      </c>
      <c r="C359" s="108">
        <v>150</v>
      </c>
      <c r="D359" s="109">
        <v>8.32</v>
      </c>
      <c r="E359" s="110">
        <v>3.93</v>
      </c>
      <c r="F359" s="111">
        <v>36.56</v>
      </c>
      <c r="G359" s="109">
        <v>12.85</v>
      </c>
      <c r="H359" s="110">
        <v>121.8</v>
      </c>
      <c r="I359" s="110">
        <v>182.27</v>
      </c>
      <c r="J359" s="111">
        <v>4.08</v>
      </c>
      <c r="K359" s="109">
        <v>7.2</v>
      </c>
      <c r="L359" s="110">
        <v>0.22</v>
      </c>
      <c r="M359" s="110">
        <v>0.11</v>
      </c>
      <c r="N359" s="110">
        <v>4.03</v>
      </c>
      <c r="O359" s="111">
        <v>0</v>
      </c>
      <c r="P359" s="112">
        <v>214.93</v>
      </c>
    </row>
    <row r="360" spans="1:16">
      <c r="A360" s="93" t="s">
        <v>55</v>
      </c>
      <c r="B360" s="94" t="s">
        <v>56</v>
      </c>
      <c r="C360" s="95">
        <v>200</v>
      </c>
      <c r="D360" s="96">
        <v>1.52</v>
      </c>
      <c r="E360" s="97">
        <v>1.35</v>
      </c>
      <c r="F360" s="98">
        <v>15.9</v>
      </c>
      <c r="G360" s="96">
        <v>126.6</v>
      </c>
      <c r="H360" s="97">
        <v>15.4</v>
      </c>
      <c r="I360" s="97">
        <v>92.8</v>
      </c>
      <c r="J360" s="98">
        <v>0.41</v>
      </c>
      <c r="K360" s="96">
        <v>10</v>
      </c>
      <c r="L360" s="97">
        <v>0.04</v>
      </c>
      <c r="M360" s="97">
        <v>0.16</v>
      </c>
      <c r="N360" s="97">
        <v>0.12</v>
      </c>
      <c r="O360" s="98">
        <v>1.3</v>
      </c>
      <c r="P360" s="99">
        <v>81</v>
      </c>
    </row>
    <row r="361" spans="1:16" ht="15.75" thickBot="1">
      <c r="A361" s="166" t="s">
        <v>27</v>
      </c>
      <c r="B361" s="105" t="s">
        <v>129</v>
      </c>
      <c r="C361" s="106">
        <v>40</v>
      </c>
      <c r="D361" s="75">
        <v>2.2799999999999998</v>
      </c>
      <c r="E361" s="76">
        <v>0.24</v>
      </c>
      <c r="F361" s="77">
        <v>14.76</v>
      </c>
      <c r="G361" s="75">
        <v>6</v>
      </c>
      <c r="H361" s="76">
        <v>4.2</v>
      </c>
      <c r="I361" s="76">
        <v>19.5</v>
      </c>
      <c r="J361" s="77">
        <v>0.33</v>
      </c>
      <c r="K361" s="75">
        <v>0</v>
      </c>
      <c r="L361" s="76">
        <v>0.03</v>
      </c>
      <c r="M361" s="76">
        <v>0.01</v>
      </c>
      <c r="N361" s="76">
        <v>0.27</v>
      </c>
      <c r="O361" s="77">
        <v>0</v>
      </c>
      <c r="P361" s="78">
        <v>70.5</v>
      </c>
    </row>
    <row r="362" spans="1:16" ht="15.75" thickBot="1">
      <c r="A362" s="79"/>
      <c r="B362" s="80" t="s">
        <v>68</v>
      </c>
      <c r="C362" s="172">
        <v>540</v>
      </c>
      <c r="D362" s="49">
        <v>25.570000000000004</v>
      </c>
      <c r="E362" s="49">
        <v>18.440000000000001</v>
      </c>
      <c r="F362" s="49">
        <v>69.349999999999994</v>
      </c>
      <c r="G362" s="49">
        <v>117.08</v>
      </c>
      <c r="H362" s="49">
        <v>59.240000000000009</v>
      </c>
      <c r="I362" s="49">
        <v>280.83</v>
      </c>
      <c r="J362" s="49">
        <v>2.7800000000000002</v>
      </c>
      <c r="K362" s="49">
        <v>9.08</v>
      </c>
      <c r="L362" s="49">
        <v>0.11</v>
      </c>
      <c r="M362" s="49">
        <v>0.17</v>
      </c>
      <c r="N362" s="49">
        <v>3.2</v>
      </c>
      <c r="O362" s="49">
        <v>4.5</v>
      </c>
      <c r="P362" s="50">
        <v>541.65</v>
      </c>
    </row>
    <row r="363" spans="1:16" ht="15.75" thickBot="1">
      <c r="A363" s="131"/>
      <c r="B363" s="194" t="s">
        <v>116</v>
      </c>
      <c r="C363" s="130"/>
      <c r="D363" s="130"/>
      <c r="E363" s="130"/>
      <c r="F363" s="130"/>
      <c r="G363" s="130"/>
      <c r="H363" s="69"/>
      <c r="I363" s="69"/>
      <c r="J363" s="69"/>
      <c r="K363" s="69"/>
      <c r="L363" s="69"/>
      <c r="M363" s="69"/>
      <c r="N363" s="69"/>
      <c r="O363" s="69"/>
      <c r="P363" s="68"/>
    </row>
    <row r="364" spans="1:16" ht="24.75">
      <c r="A364" s="137" t="s">
        <v>80</v>
      </c>
      <c r="B364" s="138" t="s">
        <v>81</v>
      </c>
      <c r="C364" s="137">
        <v>200</v>
      </c>
      <c r="D364" s="139">
        <v>2.57</v>
      </c>
      <c r="E364" s="140">
        <v>5.4</v>
      </c>
      <c r="F364" s="141">
        <v>7.11</v>
      </c>
      <c r="G364" s="139">
        <v>32.700000000000003</v>
      </c>
      <c r="H364" s="140">
        <v>16.940000000000001</v>
      </c>
      <c r="I364" s="140">
        <v>46.67</v>
      </c>
      <c r="J364" s="141">
        <v>0.9</v>
      </c>
      <c r="K364" s="139">
        <v>13.9</v>
      </c>
      <c r="L364" s="140">
        <v>0.04</v>
      </c>
      <c r="M364" s="140">
        <v>0.04</v>
      </c>
      <c r="N364" s="140">
        <v>0.71</v>
      </c>
      <c r="O364" s="141">
        <v>5.67</v>
      </c>
      <c r="P364" s="142">
        <v>90.88</v>
      </c>
    </row>
    <row r="365" spans="1:16">
      <c r="A365" s="66" t="s">
        <v>34</v>
      </c>
      <c r="B365" s="65" t="s">
        <v>147</v>
      </c>
      <c r="C365" s="168">
        <v>80</v>
      </c>
      <c r="D365" s="144">
        <v>15.62</v>
      </c>
      <c r="E365" s="145">
        <v>11.85</v>
      </c>
      <c r="F365" s="146">
        <v>12.3</v>
      </c>
      <c r="G365" s="144">
        <v>14.81</v>
      </c>
      <c r="H365" s="145">
        <v>23.73</v>
      </c>
      <c r="I365" s="145">
        <v>156.62</v>
      </c>
      <c r="J365" s="146">
        <v>2.52</v>
      </c>
      <c r="K365" s="144">
        <v>0.1</v>
      </c>
      <c r="L365" s="145">
        <v>0.06</v>
      </c>
      <c r="M365" s="145">
        <v>0.1</v>
      </c>
      <c r="N365" s="145">
        <v>2.98</v>
      </c>
      <c r="O365" s="146">
        <v>0</v>
      </c>
      <c r="P365" s="147">
        <v>230</v>
      </c>
    </row>
    <row r="366" spans="1:16">
      <c r="A366" s="143" t="s">
        <v>53</v>
      </c>
      <c r="B366" s="123" t="s">
        <v>54</v>
      </c>
      <c r="C366" s="168">
        <v>150</v>
      </c>
      <c r="D366" s="144">
        <v>3.09</v>
      </c>
      <c r="E366" s="145">
        <v>3.12</v>
      </c>
      <c r="F366" s="146">
        <v>19.29</v>
      </c>
      <c r="G366" s="144">
        <v>40.83</v>
      </c>
      <c r="H366" s="145">
        <v>27.82</v>
      </c>
      <c r="I366" s="145">
        <v>62.34</v>
      </c>
      <c r="J366" s="146">
        <v>22.88</v>
      </c>
      <c r="K366" s="144">
        <v>7.22</v>
      </c>
      <c r="L366" s="145">
        <v>0.11</v>
      </c>
      <c r="M366" s="145">
        <v>0.1</v>
      </c>
      <c r="N366" s="145">
        <v>1.29</v>
      </c>
      <c r="O366" s="146">
        <v>9.91</v>
      </c>
      <c r="P366" s="147">
        <v>117.49</v>
      </c>
    </row>
    <row r="367" spans="1:16">
      <c r="A367" s="158" t="s">
        <v>134</v>
      </c>
      <c r="B367" s="107" t="s">
        <v>135</v>
      </c>
      <c r="C367" s="108">
        <v>20</v>
      </c>
      <c r="D367" s="109">
        <v>0.14000000000000001</v>
      </c>
      <c r="E367" s="110">
        <v>0.02</v>
      </c>
      <c r="F367" s="111">
        <v>0.38</v>
      </c>
      <c r="G367" s="109">
        <v>3.4</v>
      </c>
      <c r="H367" s="110">
        <v>2.8</v>
      </c>
      <c r="I367" s="110">
        <v>6</v>
      </c>
      <c r="J367" s="111">
        <v>0.1</v>
      </c>
      <c r="K367" s="109">
        <v>0.6</v>
      </c>
      <c r="L367" s="110">
        <v>0.01</v>
      </c>
      <c r="M367" s="110">
        <v>0</v>
      </c>
      <c r="N367" s="110">
        <v>0.04</v>
      </c>
      <c r="O367" s="111">
        <v>1.4</v>
      </c>
      <c r="P367" s="112">
        <v>2.2000000000000002</v>
      </c>
    </row>
    <row r="368" spans="1:16">
      <c r="A368" s="166" t="s">
        <v>61</v>
      </c>
      <c r="B368" s="128" t="s">
        <v>62</v>
      </c>
      <c r="C368" s="166">
        <v>200</v>
      </c>
      <c r="D368" s="124">
        <v>0.41</v>
      </c>
      <c r="E368" s="125">
        <v>0.02</v>
      </c>
      <c r="F368" s="126">
        <v>28.9</v>
      </c>
      <c r="G368" s="124">
        <v>20.059999999999999</v>
      </c>
      <c r="H368" s="125">
        <v>5.22</v>
      </c>
      <c r="I368" s="125">
        <v>13.4</v>
      </c>
      <c r="J368" s="126">
        <v>1.57</v>
      </c>
      <c r="K368" s="124">
        <v>0</v>
      </c>
      <c r="L368" s="125">
        <v>0</v>
      </c>
      <c r="M368" s="125">
        <v>0.01</v>
      </c>
      <c r="N368" s="125">
        <v>0.14000000000000001</v>
      </c>
      <c r="O368" s="126">
        <v>0.16</v>
      </c>
      <c r="P368" s="127">
        <v>117.42</v>
      </c>
    </row>
    <row r="369" spans="1:16" ht="15.75" thickBot="1">
      <c r="A369" s="143" t="s">
        <v>36</v>
      </c>
      <c r="B369" s="169" t="s">
        <v>37</v>
      </c>
      <c r="C369" s="143">
        <v>60</v>
      </c>
      <c r="D369" s="144">
        <v>5</v>
      </c>
      <c r="E369" s="145">
        <v>6</v>
      </c>
      <c r="F369" s="146">
        <v>33.6</v>
      </c>
      <c r="G369" s="144">
        <v>46</v>
      </c>
      <c r="H369" s="145">
        <v>22</v>
      </c>
      <c r="I369" s="145">
        <v>56</v>
      </c>
      <c r="J369" s="146">
        <v>1.26</v>
      </c>
      <c r="K369" s="144">
        <v>0</v>
      </c>
      <c r="L369" s="145">
        <v>8.9999999999999993E-3</v>
      </c>
      <c r="M369" s="145">
        <v>3.2000000000000001E-2</v>
      </c>
      <c r="N369" s="145">
        <v>1</v>
      </c>
      <c r="O369" s="146">
        <v>0</v>
      </c>
      <c r="P369" s="147">
        <v>164</v>
      </c>
    </row>
    <row r="370" spans="1:16" ht="15.75" thickBot="1">
      <c r="A370" s="173"/>
      <c r="B370" s="182" t="s">
        <v>38</v>
      </c>
      <c r="C370" s="183">
        <f>SUM(C364:C369)</f>
        <v>710</v>
      </c>
      <c r="D370" s="183">
        <f t="shared" ref="D370:P370" si="64">SUM(D364:D369)</f>
        <v>26.83</v>
      </c>
      <c r="E370" s="183">
        <f t="shared" si="64"/>
        <v>26.41</v>
      </c>
      <c r="F370" s="183">
        <f t="shared" si="64"/>
        <v>101.58000000000001</v>
      </c>
      <c r="G370" s="183">
        <f t="shared" si="64"/>
        <v>157.80000000000001</v>
      </c>
      <c r="H370" s="183">
        <f t="shared" si="64"/>
        <v>98.51</v>
      </c>
      <c r="I370" s="183">
        <f t="shared" si="64"/>
        <v>341.03</v>
      </c>
      <c r="J370" s="183">
        <f t="shared" si="64"/>
        <v>29.23</v>
      </c>
      <c r="K370" s="183">
        <f t="shared" si="64"/>
        <v>21.82</v>
      </c>
      <c r="L370" s="183">
        <f t="shared" si="64"/>
        <v>0.22900000000000004</v>
      </c>
      <c r="M370" s="183">
        <f t="shared" si="64"/>
        <v>0.28200000000000003</v>
      </c>
      <c r="N370" s="183">
        <f t="shared" si="64"/>
        <v>6.16</v>
      </c>
      <c r="O370" s="183">
        <f t="shared" si="64"/>
        <v>17.14</v>
      </c>
      <c r="P370" s="174">
        <f t="shared" si="64"/>
        <v>721.99</v>
      </c>
    </row>
    <row r="371" spans="1:16" ht="15.75" thickBot="1">
      <c r="A371" s="18"/>
      <c r="B371" s="19" t="s">
        <v>85</v>
      </c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</row>
    <row r="372" spans="1:16" ht="15.75" thickBot="1">
      <c r="A372" s="189" t="s">
        <v>4</v>
      </c>
      <c r="B372" s="5"/>
      <c r="C372" s="233" t="s">
        <v>5</v>
      </c>
      <c r="D372" s="6" t="s">
        <v>6</v>
      </c>
      <c r="E372" s="7"/>
      <c r="F372" s="8"/>
      <c r="G372" s="1" t="s">
        <v>7</v>
      </c>
      <c r="H372" s="2"/>
      <c r="I372" s="2"/>
      <c r="J372" s="9"/>
      <c r="K372" s="1" t="s">
        <v>8</v>
      </c>
      <c r="L372" s="2"/>
      <c r="M372" s="3"/>
      <c r="N372" s="2"/>
      <c r="O372" s="4"/>
      <c r="P372" s="5" t="s">
        <v>9</v>
      </c>
    </row>
    <row r="373" spans="1:16" ht="15.75" thickBot="1">
      <c r="A373" s="190" t="s">
        <v>10</v>
      </c>
      <c r="B373" s="10" t="s">
        <v>11</v>
      </c>
      <c r="C373" s="234"/>
      <c r="D373" s="11" t="s">
        <v>12</v>
      </c>
      <c r="E373" s="12" t="s">
        <v>13</v>
      </c>
      <c r="F373" s="13" t="s">
        <v>14</v>
      </c>
      <c r="G373" s="14" t="s">
        <v>15</v>
      </c>
      <c r="H373" s="15" t="s">
        <v>16</v>
      </c>
      <c r="I373" s="15" t="s">
        <v>17</v>
      </c>
      <c r="J373" s="16" t="s">
        <v>18</v>
      </c>
      <c r="K373" s="14" t="s">
        <v>19</v>
      </c>
      <c r="L373" s="15" t="s">
        <v>20</v>
      </c>
      <c r="M373" s="15" t="s">
        <v>21</v>
      </c>
      <c r="N373" s="15" t="s">
        <v>22</v>
      </c>
      <c r="O373" s="16" t="s">
        <v>23</v>
      </c>
      <c r="P373" s="17" t="s">
        <v>24</v>
      </c>
    </row>
    <row r="374" spans="1:16" ht="15.75" thickBot="1">
      <c r="A374" s="131"/>
      <c r="B374" s="136" t="s">
        <v>113</v>
      </c>
      <c r="C374" s="130"/>
      <c r="D374" s="130"/>
      <c r="E374" s="130"/>
      <c r="F374" s="130"/>
      <c r="G374" s="130"/>
      <c r="H374" s="69"/>
      <c r="I374" s="69"/>
      <c r="J374" s="69"/>
      <c r="K374" s="69"/>
      <c r="L374" s="69"/>
      <c r="M374" s="69"/>
      <c r="N374" s="69"/>
      <c r="O374" s="69"/>
      <c r="P374" s="68"/>
    </row>
    <row r="375" spans="1:16">
      <c r="A375" s="102" t="s">
        <v>79</v>
      </c>
      <c r="B375" s="103" t="s">
        <v>148</v>
      </c>
      <c r="C375" s="102">
        <v>210</v>
      </c>
      <c r="D375" s="139">
        <v>8.66</v>
      </c>
      <c r="E375" s="140">
        <v>11.1</v>
      </c>
      <c r="F375" s="141">
        <v>44.3</v>
      </c>
      <c r="G375" s="139">
        <v>147</v>
      </c>
      <c r="H375" s="140">
        <v>44.3</v>
      </c>
      <c r="I375" s="140">
        <v>221</v>
      </c>
      <c r="J375" s="141">
        <v>2.35</v>
      </c>
      <c r="K375" s="139">
        <v>55</v>
      </c>
      <c r="L375" s="140">
        <v>0.14000000000000001</v>
      </c>
      <c r="M375" s="140">
        <v>0.17</v>
      </c>
      <c r="N375" s="140">
        <v>0.74</v>
      </c>
      <c r="O375" s="141">
        <v>0.96</v>
      </c>
      <c r="P375" s="142">
        <v>312</v>
      </c>
    </row>
    <row r="376" spans="1:16">
      <c r="A376" s="143" t="s">
        <v>42</v>
      </c>
      <c r="B376" s="123" t="s">
        <v>149</v>
      </c>
      <c r="C376" s="143">
        <v>60</v>
      </c>
      <c r="D376" s="124">
        <v>7.57</v>
      </c>
      <c r="E376" s="125">
        <v>10.46</v>
      </c>
      <c r="F376" s="126">
        <v>15.42</v>
      </c>
      <c r="G376" s="144">
        <v>206.9</v>
      </c>
      <c r="H376" s="145">
        <v>13.9</v>
      </c>
      <c r="I376" s="145">
        <v>143.30000000000001</v>
      </c>
      <c r="J376" s="146">
        <v>0.5</v>
      </c>
      <c r="K376" s="144">
        <v>70</v>
      </c>
      <c r="L376" s="145">
        <v>0.04</v>
      </c>
      <c r="M376" s="145">
        <v>0.08</v>
      </c>
      <c r="N376" s="145">
        <v>0.31</v>
      </c>
      <c r="O376" s="146">
        <v>0.2</v>
      </c>
      <c r="P376" s="127">
        <v>186.01</v>
      </c>
    </row>
    <row r="377" spans="1:16">
      <c r="A377" s="166" t="s">
        <v>122</v>
      </c>
      <c r="B377" s="167" t="s">
        <v>74</v>
      </c>
      <c r="C377" s="166">
        <v>200</v>
      </c>
      <c r="D377" s="124">
        <v>1.68</v>
      </c>
      <c r="E377" s="125">
        <v>1.6</v>
      </c>
      <c r="F377" s="126">
        <v>17.54</v>
      </c>
      <c r="G377" s="124">
        <v>68.739999999999995</v>
      </c>
      <c r="H377" s="125">
        <v>8.64</v>
      </c>
      <c r="I377" s="125">
        <v>45.5</v>
      </c>
      <c r="J377" s="126">
        <v>0.1</v>
      </c>
      <c r="K377" s="124">
        <v>0.08</v>
      </c>
      <c r="L377" s="125">
        <v>0.01</v>
      </c>
      <c r="M377" s="125">
        <v>0.06</v>
      </c>
      <c r="N377" s="125">
        <v>0.06</v>
      </c>
      <c r="O377" s="126">
        <v>0.3</v>
      </c>
      <c r="P377" s="127">
        <v>88.4</v>
      </c>
    </row>
    <row r="378" spans="1:16" ht="15.75" thickBot="1">
      <c r="A378" s="153" t="s">
        <v>66</v>
      </c>
      <c r="B378" s="218" t="s">
        <v>67</v>
      </c>
      <c r="C378" s="212">
        <v>30</v>
      </c>
      <c r="D378" s="154">
        <v>1.68</v>
      </c>
      <c r="E378" s="155">
        <v>0.33</v>
      </c>
      <c r="F378" s="156">
        <v>14.82</v>
      </c>
      <c r="G378" s="154">
        <v>6.9</v>
      </c>
      <c r="H378" s="155">
        <v>7.5</v>
      </c>
      <c r="I378" s="155">
        <v>31.8</v>
      </c>
      <c r="J378" s="156">
        <v>0.93</v>
      </c>
      <c r="K378" s="154">
        <v>0</v>
      </c>
      <c r="L378" s="155">
        <v>0.03</v>
      </c>
      <c r="M378" s="155">
        <v>3.0000000000000001E-3</v>
      </c>
      <c r="N378" s="155">
        <v>0.1</v>
      </c>
      <c r="O378" s="156">
        <v>0</v>
      </c>
      <c r="P378" s="157">
        <v>91</v>
      </c>
    </row>
    <row r="379" spans="1:16" ht="15.75" thickBot="1">
      <c r="A379" s="173"/>
      <c r="B379" s="100" t="s">
        <v>46</v>
      </c>
      <c r="C379" s="174">
        <f t="shared" ref="C379" si="65">SUM(C375:C378)</f>
        <v>500</v>
      </c>
      <c r="D379" s="174">
        <f t="shared" ref="D379" si="66">SUM(D375:D378)</f>
        <v>19.59</v>
      </c>
      <c r="E379" s="174">
        <f t="shared" ref="E379" si="67">SUM(E375:E378)</f>
        <v>23.490000000000002</v>
      </c>
      <c r="F379" s="174">
        <f t="shared" ref="F379" si="68">SUM(F375:F378)</f>
        <v>92.079999999999984</v>
      </c>
      <c r="G379" s="174">
        <f t="shared" ref="G379" si="69">SUM(G375:G378)</f>
        <v>429.53999999999996</v>
      </c>
      <c r="H379" s="174">
        <f t="shared" ref="H379" si="70">SUM(H375:H378)</f>
        <v>74.34</v>
      </c>
      <c r="I379" s="174">
        <f t="shared" ref="I379" si="71">SUM(I375:I378)</f>
        <v>441.6</v>
      </c>
      <c r="J379" s="174">
        <f t="shared" ref="J379" si="72">SUM(J375:J378)</f>
        <v>3.8800000000000003</v>
      </c>
      <c r="K379" s="174">
        <f t="shared" ref="K379" si="73">SUM(K375:K378)</f>
        <v>125.08</v>
      </c>
      <c r="L379" s="174">
        <f t="shared" ref="L379" si="74">SUM(L375:L378)</f>
        <v>0.22000000000000003</v>
      </c>
      <c r="M379" s="174">
        <f t="shared" ref="M379" si="75">SUM(M375:M378)</f>
        <v>0.313</v>
      </c>
      <c r="N379" s="174">
        <f t="shared" ref="N379" si="76">SUM(N375:N378)</f>
        <v>1.2100000000000002</v>
      </c>
      <c r="O379" s="174">
        <f t="shared" ref="O379" si="77">SUM(O375:O378)</f>
        <v>1.46</v>
      </c>
      <c r="P379" s="174">
        <f t="shared" ref="P379" si="78">SUM(P375:P378)</f>
        <v>677.41</v>
      </c>
    </row>
    <row r="380" spans="1:16">
      <c r="A380" s="202"/>
      <c r="B380" s="203"/>
      <c r="C380" s="204"/>
      <c r="D380" s="204"/>
      <c r="E380" s="204"/>
      <c r="F380" s="204"/>
      <c r="G380" s="204"/>
      <c r="H380" s="204"/>
      <c r="I380" s="204"/>
      <c r="J380" s="204"/>
      <c r="K380" s="204"/>
      <c r="L380" s="204"/>
      <c r="M380" s="204"/>
      <c r="N380" s="204"/>
      <c r="O380" s="204"/>
      <c r="P380" s="204"/>
    </row>
    <row r="381" spans="1:16">
      <c r="A381" s="202"/>
      <c r="B381" s="203"/>
      <c r="C381" s="204"/>
      <c r="D381" s="204"/>
      <c r="E381" s="204"/>
      <c r="F381" s="204"/>
      <c r="G381" s="204"/>
      <c r="H381" s="204"/>
      <c r="I381" s="204"/>
      <c r="J381" s="204"/>
      <c r="K381" s="204"/>
      <c r="L381" s="204"/>
      <c r="M381" s="204"/>
      <c r="N381" s="204"/>
      <c r="O381" s="204"/>
      <c r="P381" s="204"/>
    </row>
    <row r="382" spans="1:16" ht="15.75" thickBot="1">
      <c r="A382" s="202"/>
      <c r="B382" s="203"/>
      <c r="C382" s="204"/>
      <c r="D382" s="204"/>
      <c r="E382" s="204"/>
      <c r="F382" s="204"/>
      <c r="G382" s="204"/>
      <c r="H382" s="204"/>
      <c r="I382" s="204"/>
      <c r="J382" s="204"/>
      <c r="K382" s="204"/>
      <c r="L382" s="204"/>
      <c r="M382" s="204"/>
      <c r="N382" s="204"/>
      <c r="O382" s="204"/>
      <c r="P382" s="204"/>
    </row>
    <row r="383" spans="1:16" ht="15.75" thickBot="1">
      <c r="A383" s="131"/>
      <c r="B383" s="194" t="s">
        <v>116</v>
      </c>
      <c r="C383" s="130"/>
      <c r="D383" s="130"/>
      <c r="E383" s="130"/>
      <c r="F383" s="130"/>
      <c r="G383" s="130"/>
      <c r="H383" s="69"/>
      <c r="I383" s="69"/>
      <c r="J383" s="69"/>
      <c r="K383" s="69"/>
      <c r="L383" s="69"/>
      <c r="M383" s="69"/>
      <c r="N383" s="69"/>
      <c r="O383" s="69"/>
      <c r="P383" s="68"/>
    </row>
    <row r="384" spans="1:16">
      <c r="A384" s="148" t="s">
        <v>32</v>
      </c>
      <c r="B384" s="81" t="s">
        <v>33</v>
      </c>
      <c r="C384" s="82">
        <v>200</v>
      </c>
      <c r="D384" s="149">
        <v>1.63</v>
      </c>
      <c r="E384" s="150">
        <v>4.53</v>
      </c>
      <c r="F384" s="151">
        <v>6.9</v>
      </c>
      <c r="G384" s="149">
        <v>31.62</v>
      </c>
      <c r="H384" s="150">
        <v>14.89</v>
      </c>
      <c r="I384" s="150">
        <v>36.049999999999997</v>
      </c>
      <c r="J384" s="151">
        <v>0.64</v>
      </c>
      <c r="K384" s="149">
        <v>10.64</v>
      </c>
      <c r="L384" s="150">
        <v>0.04</v>
      </c>
      <c r="M384" s="150">
        <v>0.04</v>
      </c>
      <c r="N384" s="150">
        <v>0.57999999999999996</v>
      </c>
      <c r="O384" s="151">
        <v>9.6300000000000008</v>
      </c>
      <c r="P384" s="152">
        <v>77.17</v>
      </c>
    </row>
    <row r="385" spans="1:16">
      <c r="A385" s="153" t="s">
        <v>119</v>
      </c>
      <c r="B385" s="181" t="s">
        <v>120</v>
      </c>
      <c r="C385" s="153">
        <v>100</v>
      </c>
      <c r="D385" s="154">
        <v>17.670000000000002</v>
      </c>
      <c r="E385" s="155">
        <v>14.17</v>
      </c>
      <c r="F385" s="156">
        <v>0.22</v>
      </c>
      <c r="G385" s="154">
        <v>27.92</v>
      </c>
      <c r="H385" s="155">
        <v>15.16</v>
      </c>
      <c r="I385" s="155">
        <v>128.53</v>
      </c>
      <c r="J385" s="156">
        <v>1.59</v>
      </c>
      <c r="K385" s="124">
        <v>0</v>
      </c>
      <c r="L385" s="195">
        <v>0.02</v>
      </c>
      <c r="M385" s="155">
        <v>7.0000000000000007E-2</v>
      </c>
      <c r="N385" s="155">
        <v>2.08</v>
      </c>
      <c r="O385" s="156">
        <v>0</v>
      </c>
      <c r="P385" s="157">
        <v>198.02</v>
      </c>
    </row>
    <row r="386" spans="1:16">
      <c r="A386" s="166" t="s">
        <v>49</v>
      </c>
      <c r="B386" s="123" t="s">
        <v>150</v>
      </c>
      <c r="C386" s="166">
        <v>150</v>
      </c>
      <c r="D386" s="124">
        <v>3.52</v>
      </c>
      <c r="E386" s="125">
        <v>2.37</v>
      </c>
      <c r="F386" s="126">
        <v>35.69</v>
      </c>
      <c r="G386" s="124">
        <v>4.22</v>
      </c>
      <c r="H386" s="125">
        <v>22.84</v>
      </c>
      <c r="I386" s="125">
        <v>69.3</v>
      </c>
      <c r="J386" s="126">
        <v>0.46</v>
      </c>
      <c r="K386" s="124">
        <v>7.2</v>
      </c>
      <c r="L386" s="125">
        <v>0.03</v>
      </c>
      <c r="M386" s="125">
        <v>0.02</v>
      </c>
      <c r="N386" s="125">
        <v>0.67</v>
      </c>
      <c r="O386" s="115">
        <v>0</v>
      </c>
      <c r="P386" s="127">
        <v>178.13</v>
      </c>
    </row>
    <row r="387" spans="1:16">
      <c r="A387" s="153" t="s">
        <v>57</v>
      </c>
      <c r="B387" s="101" t="s">
        <v>83</v>
      </c>
      <c r="C387" s="153">
        <v>30</v>
      </c>
      <c r="D387" s="154">
        <v>0.55000000000000004</v>
      </c>
      <c r="E387" s="155">
        <v>0.69</v>
      </c>
      <c r="F387" s="156">
        <v>2.21</v>
      </c>
      <c r="G387" s="154">
        <v>6.82</v>
      </c>
      <c r="H387" s="155">
        <v>2.27</v>
      </c>
      <c r="I387" s="155">
        <v>7.5</v>
      </c>
      <c r="J387" s="156">
        <v>0.09</v>
      </c>
      <c r="K387" s="154">
        <v>2.7</v>
      </c>
      <c r="L387" s="155">
        <v>0.01</v>
      </c>
      <c r="M387" s="155">
        <v>0.01</v>
      </c>
      <c r="N387" s="155">
        <v>0.08</v>
      </c>
      <c r="O387" s="156">
        <v>0.56000000000000005</v>
      </c>
      <c r="P387" s="157">
        <v>17.23</v>
      </c>
    </row>
    <row r="388" spans="1:16">
      <c r="A388" s="166" t="s">
        <v>84</v>
      </c>
      <c r="B388" s="113" t="s">
        <v>159</v>
      </c>
      <c r="C388" s="166">
        <v>200</v>
      </c>
      <c r="D388" s="124">
        <v>0</v>
      </c>
      <c r="E388" s="125">
        <v>0</v>
      </c>
      <c r="F388" s="126">
        <v>19.600000000000001</v>
      </c>
      <c r="G388" s="114">
        <v>9</v>
      </c>
      <c r="H388" s="125">
        <v>2</v>
      </c>
      <c r="I388" s="125">
        <v>0</v>
      </c>
      <c r="J388" s="115">
        <v>0</v>
      </c>
      <c r="K388" s="124">
        <v>0.5</v>
      </c>
      <c r="L388" s="125">
        <v>0.6</v>
      </c>
      <c r="M388" s="125">
        <v>0.6</v>
      </c>
      <c r="N388" s="125">
        <v>6.5</v>
      </c>
      <c r="O388" s="126">
        <v>30</v>
      </c>
      <c r="P388" s="127">
        <v>80</v>
      </c>
    </row>
    <row r="389" spans="1:16" ht="15.75" thickBot="1">
      <c r="A389" s="143" t="s">
        <v>36</v>
      </c>
      <c r="B389" s="169" t="s">
        <v>37</v>
      </c>
      <c r="C389" s="143">
        <v>60</v>
      </c>
      <c r="D389" s="144">
        <v>5</v>
      </c>
      <c r="E389" s="145">
        <v>6</v>
      </c>
      <c r="F389" s="146">
        <v>33.6</v>
      </c>
      <c r="G389" s="144">
        <v>46</v>
      </c>
      <c r="H389" s="145">
        <v>22</v>
      </c>
      <c r="I389" s="145">
        <v>56</v>
      </c>
      <c r="J389" s="146">
        <v>1.26</v>
      </c>
      <c r="K389" s="144">
        <v>0</v>
      </c>
      <c r="L389" s="145">
        <v>8.9999999999999993E-3</v>
      </c>
      <c r="M389" s="145">
        <v>3.2000000000000001E-2</v>
      </c>
      <c r="N389" s="145">
        <v>1</v>
      </c>
      <c r="O389" s="146">
        <v>0</v>
      </c>
      <c r="P389" s="147">
        <v>164</v>
      </c>
    </row>
    <row r="390" spans="1:16" ht="15.75" thickBot="1">
      <c r="A390" s="173"/>
      <c r="B390" s="182" t="s">
        <v>38</v>
      </c>
      <c r="C390" s="183">
        <f>SUM(C384:C389)</f>
        <v>740</v>
      </c>
      <c r="D390" s="183">
        <f t="shared" ref="D390:P390" si="79">SUM(D384:D389)</f>
        <v>28.37</v>
      </c>
      <c r="E390" s="183">
        <f t="shared" si="79"/>
        <v>27.76</v>
      </c>
      <c r="F390" s="183">
        <f t="shared" si="79"/>
        <v>98.22</v>
      </c>
      <c r="G390" s="183">
        <f t="shared" si="79"/>
        <v>125.58000000000001</v>
      </c>
      <c r="H390" s="183">
        <f t="shared" si="79"/>
        <v>79.16</v>
      </c>
      <c r="I390" s="183">
        <f t="shared" si="79"/>
        <v>297.38</v>
      </c>
      <c r="J390" s="183">
        <f t="shared" si="79"/>
        <v>4.04</v>
      </c>
      <c r="K390" s="183">
        <f t="shared" si="79"/>
        <v>21.04</v>
      </c>
      <c r="L390" s="183">
        <f t="shared" si="79"/>
        <v>0.70899999999999996</v>
      </c>
      <c r="M390" s="183">
        <f t="shared" si="79"/>
        <v>0.77200000000000002</v>
      </c>
      <c r="N390" s="183">
        <f t="shared" si="79"/>
        <v>10.91</v>
      </c>
      <c r="O390" s="183">
        <f t="shared" si="79"/>
        <v>40.19</v>
      </c>
      <c r="P390" s="174">
        <f t="shared" si="79"/>
        <v>714.55</v>
      </c>
    </row>
    <row r="391" spans="1:16" ht="15.75" thickBot="1">
      <c r="A391" s="18"/>
      <c r="B391" s="19" t="s">
        <v>87</v>
      </c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1:16" ht="15.75" thickBot="1">
      <c r="A392" s="189" t="s">
        <v>4</v>
      </c>
      <c r="B392" s="5"/>
      <c r="C392" s="233" t="s">
        <v>5</v>
      </c>
      <c r="D392" s="6" t="s">
        <v>6</v>
      </c>
      <c r="E392" s="7"/>
      <c r="F392" s="8"/>
      <c r="G392" s="1" t="s">
        <v>7</v>
      </c>
      <c r="H392" s="2"/>
      <c r="I392" s="2"/>
      <c r="J392" s="9"/>
      <c r="K392" s="1" t="s">
        <v>8</v>
      </c>
      <c r="L392" s="2"/>
      <c r="M392" s="3"/>
      <c r="N392" s="2"/>
      <c r="O392" s="4"/>
      <c r="P392" s="5" t="s">
        <v>9</v>
      </c>
    </row>
    <row r="393" spans="1:16" ht="15.75" thickBot="1">
      <c r="A393" s="190" t="s">
        <v>10</v>
      </c>
      <c r="B393" s="10" t="s">
        <v>11</v>
      </c>
      <c r="C393" s="234"/>
      <c r="D393" s="11" t="s">
        <v>12</v>
      </c>
      <c r="E393" s="12" t="s">
        <v>13</v>
      </c>
      <c r="F393" s="13" t="s">
        <v>14</v>
      </c>
      <c r="G393" s="14" t="s">
        <v>15</v>
      </c>
      <c r="H393" s="15" t="s">
        <v>16</v>
      </c>
      <c r="I393" s="15" t="s">
        <v>17</v>
      </c>
      <c r="J393" s="16" t="s">
        <v>18</v>
      </c>
      <c r="K393" s="14" t="s">
        <v>19</v>
      </c>
      <c r="L393" s="15" t="s">
        <v>20</v>
      </c>
      <c r="M393" s="15" t="s">
        <v>21</v>
      </c>
      <c r="N393" s="15" t="s">
        <v>22</v>
      </c>
      <c r="O393" s="16" t="s">
        <v>23</v>
      </c>
      <c r="P393" s="17" t="s">
        <v>24</v>
      </c>
    </row>
    <row r="394" spans="1:16" ht="15.75" thickBot="1">
      <c r="A394" s="131"/>
      <c r="B394" s="136" t="s">
        <v>113</v>
      </c>
      <c r="C394" s="130"/>
      <c r="D394" s="130"/>
      <c r="E394" s="130"/>
      <c r="F394" s="130"/>
      <c r="G394" s="130"/>
      <c r="H394" s="69"/>
      <c r="I394" s="69"/>
      <c r="J394" s="69"/>
      <c r="K394" s="69"/>
      <c r="L394" s="69"/>
      <c r="M394" s="69"/>
      <c r="N394" s="69"/>
      <c r="O394" s="69"/>
      <c r="P394" s="68"/>
    </row>
    <row r="395" spans="1:16">
      <c r="A395" s="153" t="s">
        <v>88</v>
      </c>
      <c r="B395" s="181" t="s">
        <v>160</v>
      </c>
      <c r="C395" s="153">
        <v>100</v>
      </c>
      <c r="D395" s="154">
        <v>14.63</v>
      </c>
      <c r="E395" s="155">
        <v>12.07</v>
      </c>
      <c r="F395" s="156">
        <v>4.67</v>
      </c>
      <c r="G395" s="154">
        <v>13.72</v>
      </c>
      <c r="H395" s="155">
        <v>16.97</v>
      </c>
      <c r="I395" s="155">
        <v>120.96</v>
      </c>
      <c r="J395" s="156">
        <v>1.1200000000000001</v>
      </c>
      <c r="K395" s="154">
        <v>18.96</v>
      </c>
      <c r="L395" s="155">
        <v>7.0000000000000007E-2</v>
      </c>
      <c r="M395" s="155">
        <v>0.1</v>
      </c>
      <c r="N395" s="155">
        <v>3.99</v>
      </c>
      <c r="O395" s="156">
        <v>1.53</v>
      </c>
      <c r="P395" s="157">
        <v>185.96</v>
      </c>
    </row>
    <row r="396" spans="1:16">
      <c r="A396" s="158" t="s">
        <v>49</v>
      </c>
      <c r="B396" s="107" t="s">
        <v>50</v>
      </c>
      <c r="C396" s="108">
        <v>150</v>
      </c>
      <c r="D396" s="109">
        <v>8.32</v>
      </c>
      <c r="E396" s="110">
        <v>3.93</v>
      </c>
      <c r="F396" s="111">
        <v>36.56</v>
      </c>
      <c r="G396" s="109">
        <v>12.85</v>
      </c>
      <c r="H396" s="110">
        <v>121.8</v>
      </c>
      <c r="I396" s="110">
        <v>182.27</v>
      </c>
      <c r="J396" s="111">
        <v>4.08</v>
      </c>
      <c r="K396" s="109">
        <v>7.2</v>
      </c>
      <c r="L396" s="110">
        <v>0.22</v>
      </c>
      <c r="M396" s="110">
        <v>0.11</v>
      </c>
      <c r="N396" s="110">
        <v>4.03</v>
      </c>
      <c r="O396" s="111">
        <v>0</v>
      </c>
      <c r="P396" s="112">
        <v>214.93</v>
      </c>
    </row>
    <row r="397" spans="1:16">
      <c r="A397" s="153" t="s">
        <v>25</v>
      </c>
      <c r="B397" s="181" t="s">
        <v>26</v>
      </c>
      <c r="C397" s="135">
        <v>20</v>
      </c>
      <c r="D397" s="154">
        <v>3.5</v>
      </c>
      <c r="E397" s="155">
        <v>4.5</v>
      </c>
      <c r="F397" s="156">
        <v>0</v>
      </c>
      <c r="G397" s="154">
        <v>150</v>
      </c>
      <c r="H397" s="155">
        <v>7</v>
      </c>
      <c r="I397" s="155">
        <v>81.5</v>
      </c>
      <c r="J397" s="156">
        <v>0.09</v>
      </c>
      <c r="K397" s="154">
        <v>39</v>
      </c>
      <c r="L397" s="155">
        <v>5.0000000000000001E-3</v>
      </c>
      <c r="M397" s="155">
        <v>4.4999999999999998E-2</v>
      </c>
      <c r="N397" s="155">
        <v>4.4999999999999998E-2</v>
      </c>
      <c r="O397" s="156">
        <v>0</v>
      </c>
      <c r="P397" s="157">
        <v>54.55</v>
      </c>
    </row>
    <row r="398" spans="1:16">
      <c r="A398" s="143" t="s">
        <v>44</v>
      </c>
      <c r="B398" s="169" t="s">
        <v>131</v>
      </c>
      <c r="C398" s="143">
        <v>200</v>
      </c>
      <c r="D398" s="144">
        <v>0.06</v>
      </c>
      <c r="E398" s="145">
        <v>0.01</v>
      </c>
      <c r="F398" s="146">
        <v>15.25</v>
      </c>
      <c r="G398" s="144">
        <v>8.1999999999999993</v>
      </c>
      <c r="H398" s="145">
        <v>5.24</v>
      </c>
      <c r="I398" s="145">
        <v>9.7799999999999994</v>
      </c>
      <c r="J398" s="146">
        <v>1.31</v>
      </c>
      <c r="K398" s="119">
        <v>0</v>
      </c>
      <c r="L398" s="145">
        <v>0</v>
      </c>
      <c r="M398" s="145">
        <v>0.01</v>
      </c>
      <c r="N398" s="145">
        <v>0.09</v>
      </c>
      <c r="O398" s="146">
        <v>2.9</v>
      </c>
      <c r="P398" s="147">
        <v>63.75</v>
      </c>
    </row>
    <row r="399" spans="1:16" ht="15.75" thickBot="1">
      <c r="A399" s="166" t="s">
        <v>27</v>
      </c>
      <c r="B399" s="211" t="s">
        <v>132</v>
      </c>
      <c r="C399" s="212">
        <v>30</v>
      </c>
      <c r="D399" s="24">
        <v>2.2799999999999998</v>
      </c>
      <c r="E399" s="25">
        <v>0.24</v>
      </c>
      <c r="F399" s="26">
        <v>14.76</v>
      </c>
      <c r="G399" s="24">
        <v>6</v>
      </c>
      <c r="H399" s="25">
        <v>4.2</v>
      </c>
      <c r="I399" s="25">
        <v>19.5</v>
      </c>
      <c r="J399" s="26">
        <v>0.33</v>
      </c>
      <c r="K399" s="217">
        <v>0</v>
      </c>
      <c r="L399" s="25">
        <v>0.03</v>
      </c>
      <c r="M399" s="25">
        <v>0.01</v>
      </c>
      <c r="N399" s="25">
        <v>0.27</v>
      </c>
      <c r="O399" s="26">
        <v>0</v>
      </c>
      <c r="P399" s="27">
        <v>70.5</v>
      </c>
    </row>
    <row r="400" spans="1:16" ht="15.75" thickBot="1">
      <c r="A400" s="170"/>
      <c r="B400" s="171" t="s">
        <v>46</v>
      </c>
      <c r="C400" s="172">
        <f t="shared" ref="C400:P400" si="80">SUM(C395:C399)</f>
        <v>500</v>
      </c>
      <c r="D400" s="172">
        <f t="shared" si="80"/>
        <v>28.790000000000003</v>
      </c>
      <c r="E400" s="172">
        <f t="shared" si="80"/>
        <v>20.75</v>
      </c>
      <c r="F400" s="172">
        <f t="shared" si="80"/>
        <v>71.240000000000009</v>
      </c>
      <c r="G400" s="172">
        <f t="shared" si="80"/>
        <v>190.76999999999998</v>
      </c>
      <c r="H400" s="172">
        <f t="shared" si="80"/>
        <v>155.20999999999998</v>
      </c>
      <c r="I400" s="172">
        <f t="shared" si="80"/>
        <v>414.01</v>
      </c>
      <c r="J400" s="172">
        <f t="shared" si="80"/>
        <v>6.93</v>
      </c>
      <c r="K400" s="172">
        <f t="shared" si="80"/>
        <v>65.16</v>
      </c>
      <c r="L400" s="172">
        <f t="shared" si="80"/>
        <v>0.32500000000000007</v>
      </c>
      <c r="M400" s="172">
        <f t="shared" si="80"/>
        <v>0.27500000000000002</v>
      </c>
      <c r="N400" s="172">
        <f t="shared" si="80"/>
        <v>8.4249999999999989</v>
      </c>
      <c r="O400" s="172">
        <f t="shared" si="80"/>
        <v>4.43</v>
      </c>
      <c r="P400" s="172">
        <f t="shared" si="80"/>
        <v>589.69000000000005</v>
      </c>
    </row>
    <row r="401" spans="1:16" ht="15.75" thickBot="1">
      <c r="A401" s="131"/>
      <c r="B401" s="194" t="s">
        <v>116</v>
      </c>
      <c r="C401" s="130"/>
      <c r="D401" s="130"/>
      <c r="E401" s="130"/>
      <c r="F401" s="130"/>
      <c r="G401" s="130"/>
      <c r="H401" s="69"/>
      <c r="I401" s="69"/>
      <c r="J401" s="69"/>
      <c r="K401" s="69"/>
      <c r="L401" s="69"/>
      <c r="M401" s="69"/>
      <c r="N401" s="69"/>
      <c r="O401" s="69"/>
      <c r="P401" s="68"/>
    </row>
    <row r="402" spans="1:16" ht="24.75">
      <c r="A402" s="137" t="s">
        <v>69</v>
      </c>
      <c r="B402" s="138" t="s">
        <v>144</v>
      </c>
      <c r="C402" s="137">
        <v>200</v>
      </c>
      <c r="D402" s="139">
        <v>2.99</v>
      </c>
      <c r="E402" s="140">
        <v>5.55</v>
      </c>
      <c r="F402" s="141">
        <v>13.03</v>
      </c>
      <c r="G402" s="139">
        <v>21.02</v>
      </c>
      <c r="H402" s="140">
        <v>19.89</v>
      </c>
      <c r="I402" s="140">
        <v>58.67</v>
      </c>
      <c r="J402" s="141">
        <v>0.84</v>
      </c>
      <c r="K402" s="139">
        <v>12.36</v>
      </c>
      <c r="L402" s="140">
        <v>7.0000000000000007E-2</v>
      </c>
      <c r="M402" s="140">
        <v>0.05</v>
      </c>
      <c r="N402" s="140">
        <v>1.08</v>
      </c>
      <c r="O402" s="141">
        <v>5.24</v>
      </c>
      <c r="P402" s="142">
        <v>114.69</v>
      </c>
    </row>
    <row r="403" spans="1:16">
      <c r="A403" s="153" t="s">
        <v>117</v>
      </c>
      <c r="B403" s="181" t="s">
        <v>118</v>
      </c>
      <c r="C403" s="83">
        <v>80</v>
      </c>
      <c r="D403" s="177">
        <v>11.03</v>
      </c>
      <c r="E403" s="178">
        <v>9.74</v>
      </c>
      <c r="F403" s="179">
        <v>7.49</v>
      </c>
      <c r="G403" s="177">
        <v>11</v>
      </c>
      <c r="H403" s="178">
        <v>16.59</v>
      </c>
      <c r="I403" s="178">
        <v>108.9</v>
      </c>
      <c r="J403" s="179">
        <v>1.61</v>
      </c>
      <c r="K403" s="177">
        <v>4.88</v>
      </c>
      <c r="L403" s="178">
        <v>0.05</v>
      </c>
      <c r="M403" s="178">
        <v>0.08</v>
      </c>
      <c r="N403" s="178">
        <v>2.42</v>
      </c>
      <c r="O403" s="179">
        <v>0.16</v>
      </c>
      <c r="P403" s="180">
        <v>161.75</v>
      </c>
    </row>
    <row r="404" spans="1:16">
      <c r="A404" s="158" t="s">
        <v>70</v>
      </c>
      <c r="B404" s="159" t="s">
        <v>71</v>
      </c>
      <c r="C404" s="158">
        <v>150</v>
      </c>
      <c r="D404" s="160">
        <v>5.46</v>
      </c>
      <c r="E404" s="161">
        <v>2.5</v>
      </c>
      <c r="F404" s="162">
        <v>33.68</v>
      </c>
      <c r="G404" s="160">
        <v>9.31</v>
      </c>
      <c r="H404" s="161">
        <v>7.31</v>
      </c>
      <c r="I404" s="161">
        <v>40.06</v>
      </c>
      <c r="J404" s="163">
        <v>0.55000000000000004</v>
      </c>
      <c r="K404" s="160">
        <v>7.2</v>
      </c>
      <c r="L404" s="164">
        <v>0.06</v>
      </c>
      <c r="M404" s="161">
        <v>0.02</v>
      </c>
      <c r="N404" s="161">
        <v>0.5</v>
      </c>
      <c r="O404" s="162">
        <v>0</v>
      </c>
      <c r="P404" s="165">
        <v>179.06</v>
      </c>
    </row>
    <row r="405" spans="1:16">
      <c r="A405" s="153" t="s">
        <v>57</v>
      </c>
      <c r="B405" s="101" t="s">
        <v>128</v>
      </c>
      <c r="C405" s="153">
        <v>30</v>
      </c>
      <c r="D405" s="154">
        <v>0.55000000000000004</v>
      </c>
      <c r="E405" s="155">
        <v>0.69</v>
      </c>
      <c r="F405" s="156">
        <v>2.21</v>
      </c>
      <c r="G405" s="154">
        <v>6.82</v>
      </c>
      <c r="H405" s="155">
        <v>2.27</v>
      </c>
      <c r="I405" s="155">
        <v>7.5</v>
      </c>
      <c r="J405" s="156">
        <v>0.09</v>
      </c>
      <c r="K405" s="154">
        <v>2.7</v>
      </c>
      <c r="L405" s="155">
        <v>0.01</v>
      </c>
      <c r="M405" s="155">
        <v>0.01</v>
      </c>
      <c r="N405" s="155">
        <v>0.08</v>
      </c>
      <c r="O405" s="156">
        <v>0.56000000000000005</v>
      </c>
      <c r="P405" s="157">
        <v>17.23</v>
      </c>
    </row>
    <row r="406" spans="1:16" ht="24.75">
      <c r="A406" s="166" t="s">
        <v>89</v>
      </c>
      <c r="B406" s="167" t="s">
        <v>145</v>
      </c>
      <c r="C406" s="168">
        <v>200</v>
      </c>
      <c r="D406" s="144">
        <v>0.28000000000000003</v>
      </c>
      <c r="E406" s="145">
        <v>0.11</v>
      </c>
      <c r="F406" s="146">
        <v>15.62</v>
      </c>
      <c r="G406" s="144">
        <v>9.9</v>
      </c>
      <c r="H406" s="145">
        <v>8.09</v>
      </c>
      <c r="I406" s="145">
        <v>8.61</v>
      </c>
      <c r="J406" s="146">
        <v>0.73</v>
      </c>
      <c r="K406" s="144">
        <v>0</v>
      </c>
      <c r="L406" s="145">
        <v>0.01</v>
      </c>
      <c r="M406" s="145">
        <v>0.01</v>
      </c>
      <c r="N406" s="145">
        <v>7.0000000000000007E-2</v>
      </c>
      <c r="O406" s="146">
        <v>24</v>
      </c>
      <c r="P406" s="147">
        <v>100</v>
      </c>
    </row>
    <row r="407" spans="1:16" ht="15.75" thickBot="1">
      <c r="A407" s="143" t="s">
        <v>36</v>
      </c>
      <c r="B407" s="169" t="s">
        <v>37</v>
      </c>
      <c r="C407" s="143">
        <v>60</v>
      </c>
      <c r="D407" s="144">
        <v>5</v>
      </c>
      <c r="E407" s="145">
        <v>6</v>
      </c>
      <c r="F407" s="146">
        <v>33.6</v>
      </c>
      <c r="G407" s="144">
        <v>46</v>
      </c>
      <c r="H407" s="145">
        <v>22</v>
      </c>
      <c r="I407" s="145">
        <v>56</v>
      </c>
      <c r="J407" s="146">
        <v>1.26</v>
      </c>
      <c r="K407" s="144">
        <v>0</v>
      </c>
      <c r="L407" s="145">
        <v>8.9999999999999993E-3</v>
      </c>
      <c r="M407" s="145">
        <v>3.2000000000000001E-2</v>
      </c>
      <c r="N407" s="145">
        <v>1</v>
      </c>
      <c r="O407" s="146">
        <v>0</v>
      </c>
      <c r="P407" s="147">
        <v>164</v>
      </c>
    </row>
    <row r="408" spans="1:16" ht="15.75" thickBot="1">
      <c r="A408" s="173"/>
      <c r="B408" s="182" t="s">
        <v>38</v>
      </c>
      <c r="C408" s="183">
        <f>SUM(C402:C407)</f>
        <v>720</v>
      </c>
      <c r="D408" s="183">
        <f t="shared" ref="D408:P408" si="81">SUM(D402:D407)</f>
        <v>25.310000000000002</v>
      </c>
      <c r="E408" s="183">
        <f t="shared" si="81"/>
        <v>24.59</v>
      </c>
      <c r="F408" s="183">
        <f t="shared" si="81"/>
        <v>105.63</v>
      </c>
      <c r="G408" s="183">
        <f t="shared" si="81"/>
        <v>104.05</v>
      </c>
      <c r="H408" s="183">
        <f t="shared" si="81"/>
        <v>76.150000000000006</v>
      </c>
      <c r="I408" s="183">
        <f t="shared" si="81"/>
        <v>279.74</v>
      </c>
      <c r="J408" s="183">
        <f t="shared" si="81"/>
        <v>5.08</v>
      </c>
      <c r="K408" s="183">
        <f t="shared" si="81"/>
        <v>27.139999999999997</v>
      </c>
      <c r="L408" s="183">
        <f t="shared" si="81"/>
        <v>0.20900000000000002</v>
      </c>
      <c r="M408" s="183">
        <f t="shared" si="81"/>
        <v>0.20200000000000001</v>
      </c>
      <c r="N408" s="183">
        <f t="shared" si="81"/>
        <v>5.15</v>
      </c>
      <c r="O408" s="183">
        <f t="shared" si="81"/>
        <v>29.96</v>
      </c>
      <c r="P408" s="174">
        <f t="shared" si="81"/>
        <v>736.73</v>
      </c>
    </row>
    <row r="409" spans="1:16">
      <c r="A409" s="202"/>
      <c r="B409" s="203"/>
      <c r="C409" s="204"/>
      <c r="D409" s="220"/>
      <c r="E409" s="220"/>
      <c r="F409" s="220"/>
      <c r="G409" s="220"/>
      <c r="H409" s="220"/>
      <c r="I409" s="220"/>
      <c r="J409" s="220"/>
      <c r="K409" s="220"/>
      <c r="L409" s="220"/>
      <c r="M409" s="220"/>
      <c r="N409" s="220"/>
      <c r="O409" s="220"/>
      <c r="P409" s="220"/>
    </row>
    <row r="410" spans="1:16">
      <c r="A410" s="202"/>
      <c r="B410" s="203"/>
      <c r="C410" s="204"/>
      <c r="D410" s="220"/>
      <c r="E410" s="220"/>
      <c r="F410" s="220"/>
      <c r="G410" s="220"/>
      <c r="H410" s="220"/>
      <c r="I410" s="220"/>
      <c r="J410" s="220"/>
      <c r="K410" s="220"/>
      <c r="L410" s="220"/>
      <c r="M410" s="220"/>
      <c r="N410" s="220"/>
      <c r="O410" s="220"/>
      <c r="P410" s="220"/>
    </row>
    <row r="411" spans="1:16" ht="15.75" thickBot="1">
      <c r="A411" s="202"/>
      <c r="B411" s="203"/>
      <c r="C411" s="204"/>
      <c r="D411" s="220"/>
      <c r="E411" s="220"/>
      <c r="F411" s="220"/>
      <c r="G411" s="220"/>
      <c r="H411" s="220"/>
      <c r="I411" s="220"/>
      <c r="J411" s="220"/>
      <c r="K411" s="220"/>
      <c r="L411" s="220"/>
      <c r="M411" s="220"/>
      <c r="N411" s="220"/>
      <c r="O411" s="220"/>
      <c r="P411" s="220"/>
    </row>
    <row r="412" spans="1:16" ht="15.75" thickBot="1">
      <c r="A412" s="18"/>
      <c r="B412" s="19" t="s">
        <v>90</v>
      </c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1:16" ht="15.75" thickBot="1">
      <c r="A413" s="189" t="s">
        <v>4</v>
      </c>
      <c r="B413" s="5"/>
      <c r="C413" s="233" t="s">
        <v>5</v>
      </c>
      <c r="D413" s="6" t="s">
        <v>6</v>
      </c>
      <c r="E413" s="7"/>
      <c r="F413" s="8"/>
      <c r="G413" s="1" t="s">
        <v>7</v>
      </c>
      <c r="H413" s="2"/>
      <c r="I413" s="2"/>
      <c r="J413" s="9"/>
      <c r="K413" s="1" t="s">
        <v>8</v>
      </c>
      <c r="L413" s="2"/>
      <c r="M413" s="3"/>
      <c r="N413" s="2"/>
      <c r="O413" s="4"/>
      <c r="P413" s="5" t="s">
        <v>9</v>
      </c>
    </row>
    <row r="414" spans="1:16" ht="15.75" thickBot="1">
      <c r="A414" s="196" t="s">
        <v>10</v>
      </c>
      <c r="B414" s="28" t="s">
        <v>11</v>
      </c>
      <c r="C414" s="235"/>
      <c r="D414" s="52" t="s">
        <v>12</v>
      </c>
      <c r="E414" s="53" t="s">
        <v>13</v>
      </c>
      <c r="F414" s="54" t="s">
        <v>14</v>
      </c>
      <c r="G414" s="24" t="s">
        <v>15</v>
      </c>
      <c r="H414" s="25" t="s">
        <v>16</v>
      </c>
      <c r="I414" s="25" t="s">
        <v>17</v>
      </c>
      <c r="J414" s="26" t="s">
        <v>18</v>
      </c>
      <c r="K414" s="24" t="s">
        <v>19</v>
      </c>
      <c r="L414" s="25" t="s">
        <v>20</v>
      </c>
      <c r="M414" s="25" t="s">
        <v>21</v>
      </c>
      <c r="N414" s="25" t="s">
        <v>22</v>
      </c>
      <c r="O414" s="26" t="s">
        <v>23</v>
      </c>
      <c r="P414" s="55" t="s">
        <v>24</v>
      </c>
    </row>
    <row r="415" spans="1:16" ht="15.75" thickBot="1">
      <c r="A415" s="131"/>
      <c r="B415" s="136" t="s">
        <v>113</v>
      </c>
      <c r="C415" s="130"/>
      <c r="D415" s="130"/>
      <c r="E415" s="130"/>
      <c r="F415" s="130"/>
      <c r="G415" s="130"/>
      <c r="H415" s="69"/>
      <c r="I415" s="69"/>
      <c r="J415" s="69"/>
      <c r="K415" s="69"/>
      <c r="L415" s="69"/>
      <c r="M415" s="69"/>
      <c r="N415" s="69"/>
      <c r="O415" s="69"/>
      <c r="P415" s="68"/>
    </row>
    <row r="416" spans="1:16">
      <c r="A416" s="102" t="s">
        <v>40</v>
      </c>
      <c r="B416" s="103" t="s">
        <v>151</v>
      </c>
      <c r="C416" s="102">
        <v>130</v>
      </c>
      <c r="D416" s="72">
        <v>17.920000000000002</v>
      </c>
      <c r="E416" s="73">
        <v>13</v>
      </c>
      <c r="F416" s="74">
        <v>33.630000000000003</v>
      </c>
      <c r="G416" s="72">
        <v>222.5</v>
      </c>
      <c r="H416" s="73">
        <v>73.05</v>
      </c>
      <c r="I416" s="73">
        <v>297.75</v>
      </c>
      <c r="J416" s="74">
        <v>2.93</v>
      </c>
      <c r="K416" s="67">
        <v>244.56</v>
      </c>
      <c r="L416" s="67">
        <v>0.2</v>
      </c>
      <c r="M416" s="73">
        <v>0.28999999999999998</v>
      </c>
      <c r="N416" s="73">
        <v>2.0299999999999998</v>
      </c>
      <c r="O416" s="74">
        <v>3.28</v>
      </c>
      <c r="P416" s="104">
        <v>300</v>
      </c>
    </row>
    <row r="417" spans="1:16">
      <c r="A417" s="143" t="s">
        <v>31</v>
      </c>
      <c r="B417" s="169" t="s">
        <v>142</v>
      </c>
      <c r="C417" s="143">
        <v>160</v>
      </c>
      <c r="D417" s="144">
        <v>0.64</v>
      </c>
      <c r="E417" s="145">
        <v>0.64</v>
      </c>
      <c r="F417" s="146">
        <v>15.68</v>
      </c>
      <c r="G417" s="119">
        <v>25.6</v>
      </c>
      <c r="H417" s="145">
        <v>14.4</v>
      </c>
      <c r="I417" s="145">
        <v>17.600000000000001</v>
      </c>
      <c r="J417" s="22">
        <v>3.52</v>
      </c>
      <c r="K417" s="144">
        <v>8</v>
      </c>
      <c r="L417" s="145">
        <v>0.05</v>
      </c>
      <c r="M417" s="145">
        <v>0.03</v>
      </c>
      <c r="N417" s="145">
        <v>0.48</v>
      </c>
      <c r="O417" s="146">
        <v>16</v>
      </c>
      <c r="P417" s="23">
        <v>75.2</v>
      </c>
    </row>
    <row r="418" spans="1:16">
      <c r="A418" s="166" t="s">
        <v>66</v>
      </c>
      <c r="B418" s="105" t="s">
        <v>67</v>
      </c>
      <c r="C418" s="106">
        <v>30</v>
      </c>
      <c r="D418" s="124">
        <v>1.68</v>
      </c>
      <c r="E418" s="125">
        <v>0.33</v>
      </c>
      <c r="F418" s="126">
        <v>14.82</v>
      </c>
      <c r="G418" s="124">
        <v>6.9</v>
      </c>
      <c r="H418" s="125">
        <v>7.5</v>
      </c>
      <c r="I418" s="125">
        <v>31.8</v>
      </c>
      <c r="J418" s="126">
        <v>0.93</v>
      </c>
      <c r="K418" s="124">
        <v>0</v>
      </c>
      <c r="L418" s="125">
        <v>0.03</v>
      </c>
      <c r="M418" s="125">
        <v>3.0000000000000001E-3</v>
      </c>
      <c r="N418" s="125">
        <v>0.1</v>
      </c>
      <c r="O418" s="126">
        <v>0</v>
      </c>
      <c r="P418" s="127">
        <v>91</v>
      </c>
    </row>
    <row r="419" spans="1:16" ht="15.75" thickBot="1">
      <c r="A419" s="93" t="s">
        <v>55</v>
      </c>
      <c r="B419" s="94" t="s">
        <v>56</v>
      </c>
      <c r="C419" s="95">
        <v>200</v>
      </c>
      <c r="D419" s="96">
        <v>1.52</v>
      </c>
      <c r="E419" s="97">
        <v>1.35</v>
      </c>
      <c r="F419" s="98">
        <v>15.9</v>
      </c>
      <c r="G419" s="96">
        <v>126.6</v>
      </c>
      <c r="H419" s="97">
        <v>15.4</v>
      </c>
      <c r="I419" s="97">
        <v>92.8</v>
      </c>
      <c r="J419" s="98">
        <v>0.41</v>
      </c>
      <c r="K419" s="96">
        <v>10</v>
      </c>
      <c r="L419" s="97">
        <v>0.04</v>
      </c>
      <c r="M419" s="97">
        <v>0.16</v>
      </c>
      <c r="N419" s="97">
        <v>0.12</v>
      </c>
      <c r="O419" s="98">
        <v>1.3</v>
      </c>
      <c r="P419" s="99">
        <v>81</v>
      </c>
    </row>
    <row r="420" spans="1:16" ht="15.75" thickBot="1">
      <c r="A420" s="173"/>
      <c r="B420" s="100" t="s">
        <v>68</v>
      </c>
      <c r="C420" s="174">
        <f>SUM(C416:C419)</f>
        <v>520</v>
      </c>
      <c r="D420" s="174">
        <f t="shared" ref="D420:P420" si="82">SUM(D416:D419)</f>
        <v>21.76</v>
      </c>
      <c r="E420" s="174">
        <f t="shared" si="82"/>
        <v>15.32</v>
      </c>
      <c r="F420" s="174">
        <f t="shared" si="82"/>
        <v>80.03</v>
      </c>
      <c r="G420" s="174">
        <f t="shared" si="82"/>
        <v>381.6</v>
      </c>
      <c r="H420" s="174">
        <f t="shared" si="82"/>
        <v>110.35000000000001</v>
      </c>
      <c r="I420" s="174">
        <f t="shared" si="82"/>
        <v>439.95000000000005</v>
      </c>
      <c r="J420" s="174">
        <f t="shared" si="82"/>
        <v>7.79</v>
      </c>
      <c r="K420" s="174">
        <f t="shared" si="82"/>
        <v>262.56</v>
      </c>
      <c r="L420" s="174">
        <f t="shared" si="82"/>
        <v>0.32</v>
      </c>
      <c r="M420" s="174">
        <f t="shared" si="82"/>
        <v>0.48299999999999998</v>
      </c>
      <c r="N420" s="174">
        <f t="shared" si="82"/>
        <v>2.73</v>
      </c>
      <c r="O420" s="174">
        <f t="shared" si="82"/>
        <v>20.580000000000002</v>
      </c>
      <c r="P420" s="174">
        <f t="shared" si="82"/>
        <v>547.20000000000005</v>
      </c>
    </row>
    <row r="421" spans="1:16" ht="15.75" thickBot="1">
      <c r="A421" s="131"/>
      <c r="B421" s="194" t="s">
        <v>116</v>
      </c>
      <c r="C421" s="130"/>
      <c r="D421" s="130"/>
      <c r="E421" s="130"/>
      <c r="F421" s="130"/>
      <c r="G421" s="130"/>
      <c r="H421" s="69"/>
      <c r="I421" s="69"/>
      <c r="J421" s="69"/>
      <c r="K421" s="69"/>
      <c r="L421" s="69"/>
      <c r="M421" s="69"/>
      <c r="N421" s="69"/>
      <c r="O421" s="69"/>
      <c r="P421" s="68"/>
    </row>
    <row r="422" spans="1:16">
      <c r="A422" s="175" t="s">
        <v>138</v>
      </c>
      <c r="B422" s="176" t="s">
        <v>161</v>
      </c>
      <c r="C422" s="175">
        <v>200</v>
      </c>
      <c r="D422" s="177">
        <v>2.97</v>
      </c>
      <c r="E422" s="178">
        <v>2.94</v>
      </c>
      <c r="F422" s="179">
        <v>15.41</v>
      </c>
      <c r="G422" s="177">
        <v>12.03</v>
      </c>
      <c r="H422" s="178">
        <v>20</v>
      </c>
      <c r="I422" s="178">
        <v>57.63</v>
      </c>
      <c r="J422" s="179">
        <v>0.8</v>
      </c>
      <c r="K422" s="177">
        <v>10.3</v>
      </c>
      <c r="L422" s="178">
        <v>7.0000000000000007E-2</v>
      </c>
      <c r="M422" s="178">
        <v>0.05</v>
      </c>
      <c r="N422" s="178">
        <v>1.1100000000000001</v>
      </c>
      <c r="O422" s="179">
        <v>5.01</v>
      </c>
      <c r="P422" s="180">
        <v>120.17</v>
      </c>
    </row>
    <row r="423" spans="1:16">
      <c r="A423" s="153" t="s">
        <v>60</v>
      </c>
      <c r="B423" s="181" t="s">
        <v>130</v>
      </c>
      <c r="C423" s="83">
        <v>80</v>
      </c>
      <c r="D423" s="177">
        <v>10.36</v>
      </c>
      <c r="E423" s="178">
        <v>11.62</v>
      </c>
      <c r="F423" s="179">
        <v>1.89</v>
      </c>
      <c r="G423" s="177">
        <v>7.23</v>
      </c>
      <c r="H423" s="178">
        <v>12.8</v>
      </c>
      <c r="I423" s="178">
        <v>99.41</v>
      </c>
      <c r="J423" s="179">
        <v>1.51</v>
      </c>
      <c r="K423" s="177">
        <v>0</v>
      </c>
      <c r="L423" s="178">
        <v>0.03</v>
      </c>
      <c r="M423" s="178">
        <v>7.0000000000000007E-2</v>
      </c>
      <c r="N423" s="178">
        <v>2.2000000000000002</v>
      </c>
      <c r="O423" s="179">
        <v>0.28999999999999998</v>
      </c>
      <c r="P423" s="180">
        <v>153.61000000000001</v>
      </c>
    </row>
    <row r="424" spans="1:16">
      <c r="A424" s="143" t="s">
        <v>53</v>
      </c>
      <c r="B424" s="123" t="s">
        <v>54</v>
      </c>
      <c r="C424" s="168">
        <v>150</v>
      </c>
      <c r="D424" s="144">
        <v>3.09</v>
      </c>
      <c r="E424" s="145">
        <v>3.12</v>
      </c>
      <c r="F424" s="146">
        <v>19.29</v>
      </c>
      <c r="G424" s="144">
        <v>40.83</v>
      </c>
      <c r="H424" s="145">
        <v>27.82</v>
      </c>
      <c r="I424" s="145">
        <v>62.34</v>
      </c>
      <c r="J424" s="146">
        <v>22.88</v>
      </c>
      <c r="K424" s="144">
        <v>7.22</v>
      </c>
      <c r="L424" s="145">
        <v>0.11</v>
      </c>
      <c r="M424" s="145">
        <v>0.1</v>
      </c>
      <c r="N424" s="145">
        <v>1.29</v>
      </c>
      <c r="O424" s="146">
        <v>9.91</v>
      </c>
      <c r="P424" s="147">
        <v>117.49</v>
      </c>
    </row>
    <row r="425" spans="1:16">
      <c r="A425" s="158" t="s">
        <v>134</v>
      </c>
      <c r="B425" s="107" t="s">
        <v>135</v>
      </c>
      <c r="C425" s="108">
        <v>20</v>
      </c>
      <c r="D425" s="109">
        <v>0.14000000000000001</v>
      </c>
      <c r="E425" s="110">
        <v>0.02</v>
      </c>
      <c r="F425" s="111">
        <v>0.38</v>
      </c>
      <c r="G425" s="109">
        <v>3.4</v>
      </c>
      <c r="H425" s="110">
        <v>2.8</v>
      </c>
      <c r="I425" s="110">
        <v>6</v>
      </c>
      <c r="J425" s="111">
        <v>0.1</v>
      </c>
      <c r="K425" s="109">
        <v>0.6</v>
      </c>
      <c r="L425" s="110">
        <v>0.01</v>
      </c>
      <c r="M425" s="110">
        <v>0</v>
      </c>
      <c r="N425" s="110">
        <v>0.04</v>
      </c>
      <c r="O425" s="111">
        <v>1.4</v>
      </c>
      <c r="P425" s="112">
        <v>2.2000000000000002</v>
      </c>
    </row>
    <row r="426" spans="1:16" ht="24.75">
      <c r="A426" s="166" t="s">
        <v>89</v>
      </c>
      <c r="B426" s="167" t="s">
        <v>145</v>
      </c>
      <c r="C426" s="168">
        <v>200</v>
      </c>
      <c r="D426" s="144">
        <v>0.28000000000000003</v>
      </c>
      <c r="E426" s="145">
        <v>0.11</v>
      </c>
      <c r="F426" s="146">
        <v>15.62</v>
      </c>
      <c r="G426" s="144">
        <v>9.9</v>
      </c>
      <c r="H426" s="145">
        <v>8.09</v>
      </c>
      <c r="I426" s="145">
        <v>8.61</v>
      </c>
      <c r="J426" s="146">
        <v>0.73</v>
      </c>
      <c r="K426" s="144">
        <v>0</v>
      </c>
      <c r="L426" s="145">
        <v>0.01</v>
      </c>
      <c r="M426" s="145">
        <v>0.01</v>
      </c>
      <c r="N426" s="145">
        <v>7.0000000000000007E-2</v>
      </c>
      <c r="O426" s="146">
        <v>24</v>
      </c>
      <c r="P426" s="147">
        <v>64.540000000000006</v>
      </c>
    </row>
    <row r="427" spans="1:16" ht="15.75" thickBot="1">
      <c r="A427" s="143" t="s">
        <v>36</v>
      </c>
      <c r="B427" s="169" t="s">
        <v>37</v>
      </c>
      <c r="C427" s="143">
        <v>60</v>
      </c>
      <c r="D427" s="144">
        <v>5</v>
      </c>
      <c r="E427" s="145">
        <v>6</v>
      </c>
      <c r="F427" s="146">
        <v>33.6</v>
      </c>
      <c r="G427" s="144">
        <v>46</v>
      </c>
      <c r="H427" s="145">
        <v>22</v>
      </c>
      <c r="I427" s="145">
        <v>56</v>
      </c>
      <c r="J427" s="146">
        <v>1.26</v>
      </c>
      <c r="K427" s="144">
        <v>0</v>
      </c>
      <c r="L427" s="145">
        <v>8.9999999999999993E-3</v>
      </c>
      <c r="M427" s="145">
        <v>3.2000000000000001E-2</v>
      </c>
      <c r="N427" s="145">
        <v>1</v>
      </c>
      <c r="O427" s="146">
        <v>0</v>
      </c>
      <c r="P427" s="147">
        <v>164</v>
      </c>
    </row>
    <row r="428" spans="1:16" ht="15.75" thickBot="1">
      <c r="A428" s="173"/>
      <c r="B428" s="182" t="s">
        <v>38</v>
      </c>
      <c r="C428" s="183">
        <f t="shared" ref="C428:P428" si="83">SUM(C422:C427)</f>
        <v>710</v>
      </c>
      <c r="D428" s="183">
        <f t="shared" si="83"/>
        <v>21.840000000000003</v>
      </c>
      <c r="E428" s="183">
        <f t="shared" si="83"/>
        <v>23.81</v>
      </c>
      <c r="F428" s="183">
        <f t="shared" si="83"/>
        <v>86.19</v>
      </c>
      <c r="G428" s="183">
        <f t="shared" si="83"/>
        <v>119.39</v>
      </c>
      <c r="H428" s="183">
        <f t="shared" si="83"/>
        <v>93.509999999999991</v>
      </c>
      <c r="I428" s="183">
        <f t="shared" si="83"/>
        <v>289.99</v>
      </c>
      <c r="J428" s="183">
        <f t="shared" si="83"/>
        <v>27.28</v>
      </c>
      <c r="K428" s="183">
        <f t="shared" si="83"/>
        <v>18.12</v>
      </c>
      <c r="L428" s="183">
        <f t="shared" si="83"/>
        <v>0.23900000000000005</v>
      </c>
      <c r="M428" s="183">
        <f t="shared" si="83"/>
        <v>0.26200000000000001</v>
      </c>
      <c r="N428" s="183">
        <f t="shared" si="83"/>
        <v>5.7100000000000009</v>
      </c>
      <c r="O428" s="183">
        <f t="shared" si="83"/>
        <v>40.61</v>
      </c>
      <c r="P428" s="183">
        <f t="shared" si="83"/>
        <v>622.01</v>
      </c>
    </row>
    <row r="429" spans="1:16" ht="15.75" thickBot="1">
      <c r="A429" s="18"/>
      <c r="B429" s="19" t="s">
        <v>91</v>
      </c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1:16" ht="15.75" thickBot="1">
      <c r="A430" s="189" t="s">
        <v>4</v>
      </c>
      <c r="B430" s="5"/>
      <c r="C430" s="233" t="s">
        <v>5</v>
      </c>
      <c r="D430" s="6" t="s">
        <v>6</v>
      </c>
      <c r="E430" s="7"/>
      <c r="F430" s="8"/>
      <c r="G430" s="1" t="s">
        <v>7</v>
      </c>
      <c r="H430" s="2"/>
      <c r="I430" s="2"/>
      <c r="J430" s="9"/>
      <c r="K430" s="1" t="s">
        <v>8</v>
      </c>
      <c r="L430" s="2"/>
      <c r="M430" s="3"/>
      <c r="N430" s="2"/>
      <c r="O430" s="4"/>
      <c r="P430" s="5" t="s">
        <v>9</v>
      </c>
    </row>
    <row r="431" spans="1:16" ht="15.75" thickBot="1">
      <c r="A431" s="196" t="s">
        <v>10</v>
      </c>
      <c r="B431" s="28" t="s">
        <v>11</v>
      </c>
      <c r="C431" s="235"/>
      <c r="D431" s="52" t="s">
        <v>12</v>
      </c>
      <c r="E431" s="53" t="s">
        <v>13</v>
      </c>
      <c r="F431" s="54" t="s">
        <v>14</v>
      </c>
      <c r="G431" s="24" t="s">
        <v>15</v>
      </c>
      <c r="H431" s="25" t="s">
        <v>16</v>
      </c>
      <c r="I431" s="25" t="s">
        <v>17</v>
      </c>
      <c r="J431" s="26" t="s">
        <v>18</v>
      </c>
      <c r="K431" s="24" t="s">
        <v>19</v>
      </c>
      <c r="L431" s="25" t="s">
        <v>20</v>
      </c>
      <c r="M431" s="25" t="s">
        <v>21</v>
      </c>
      <c r="N431" s="25" t="s">
        <v>22</v>
      </c>
      <c r="O431" s="26" t="s">
        <v>23</v>
      </c>
      <c r="P431" s="55" t="s">
        <v>24</v>
      </c>
    </row>
    <row r="432" spans="1:16" ht="15.75" thickBot="1">
      <c r="A432" s="131"/>
      <c r="B432" s="136" t="s">
        <v>113</v>
      </c>
      <c r="C432" s="130"/>
      <c r="D432" s="130"/>
      <c r="E432" s="130"/>
      <c r="F432" s="130"/>
      <c r="G432" s="130"/>
      <c r="H432" s="69"/>
      <c r="I432" s="69"/>
      <c r="J432" s="69"/>
      <c r="K432" s="69"/>
      <c r="L432" s="69"/>
      <c r="M432" s="69"/>
      <c r="N432" s="69"/>
      <c r="O432" s="69"/>
      <c r="P432" s="68"/>
    </row>
    <row r="433" spans="1:16">
      <c r="A433" s="148" t="s">
        <v>123</v>
      </c>
      <c r="B433" s="132" t="s">
        <v>152</v>
      </c>
      <c r="C433" s="148">
        <v>60</v>
      </c>
      <c r="D433" s="149">
        <v>3.04</v>
      </c>
      <c r="E433" s="150">
        <v>5.41</v>
      </c>
      <c r="F433" s="151">
        <v>3.41</v>
      </c>
      <c r="G433" s="149">
        <v>105.99</v>
      </c>
      <c r="H433" s="150">
        <v>13.82</v>
      </c>
      <c r="I433" s="150">
        <v>73.16</v>
      </c>
      <c r="J433" s="151">
        <v>0.76</v>
      </c>
      <c r="K433" s="149">
        <v>21.66</v>
      </c>
      <c r="L433" s="150">
        <v>0.01</v>
      </c>
      <c r="M433" s="150">
        <v>0.05</v>
      </c>
      <c r="N433" s="150">
        <v>0.11</v>
      </c>
      <c r="O433" s="151">
        <v>2.02</v>
      </c>
      <c r="P433" s="152">
        <v>76.72</v>
      </c>
    </row>
    <row r="434" spans="1:16">
      <c r="A434" s="166" t="s">
        <v>92</v>
      </c>
      <c r="B434" s="167" t="s">
        <v>93</v>
      </c>
      <c r="C434" s="166">
        <v>200</v>
      </c>
      <c r="D434" s="124">
        <v>10.56</v>
      </c>
      <c r="E434" s="125">
        <v>14.89</v>
      </c>
      <c r="F434" s="126">
        <v>35.200000000000003</v>
      </c>
      <c r="G434" s="144">
        <v>16.03</v>
      </c>
      <c r="H434" s="145">
        <v>33.340000000000003</v>
      </c>
      <c r="I434" s="145">
        <v>132.34</v>
      </c>
      <c r="J434" s="146">
        <v>1.28</v>
      </c>
      <c r="K434" s="119">
        <v>22.8</v>
      </c>
      <c r="L434" s="145">
        <v>7.0000000000000007E-2</v>
      </c>
      <c r="M434" s="145">
        <v>7.0000000000000007E-2</v>
      </c>
      <c r="N434" s="145">
        <v>2.7</v>
      </c>
      <c r="O434" s="146">
        <v>0.56000000000000005</v>
      </c>
      <c r="P434" s="127">
        <v>317.08</v>
      </c>
    </row>
    <row r="435" spans="1:16">
      <c r="A435" s="143" t="s">
        <v>36</v>
      </c>
      <c r="B435" s="169" t="s">
        <v>37</v>
      </c>
      <c r="C435" s="143">
        <v>60</v>
      </c>
      <c r="D435" s="144">
        <v>5</v>
      </c>
      <c r="E435" s="145">
        <v>6</v>
      </c>
      <c r="F435" s="146">
        <v>33.6</v>
      </c>
      <c r="G435" s="144">
        <v>46</v>
      </c>
      <c r="H435" s="145">
        <v>22</v>
      </c>
      <c r="I435" s="145">
        <v>56</v>
      </c>
      <c r="J435" s="146">
        <v>1.26</v>
      </c>
      <c r="K435" s="144">
        <v>0</v>
      </c>
      <c r="L435" s="145">
        <v>8.9999999999999993E-3</v>
      </c>
      <c r="M435" s="145">
        <v>3.2000000000000001E-2</v>
      </c>
      <c r="N435" s="145">
        <v>1</v>
      </c>
      <c r="O435" s="146">
        <v>0</v>
      </c>
      <c r="P435" s="147">
        <v>164</v>
      </c>
    </row>
    <row r="436" spans="1:16" ht="15.75" thickBot="1">
      <c r="A436" s="166" t="s">
        <v>122</v>
      </c>
      <c r="B436" s="167" t="s">
        <v>124</v>
      </c>
      <c r="C436" s="166">
        <v>200</v>
      </c>
      <c r="D436" s="154">
        <v>1.68</v>
      </c>
      <c r="E436" s="155">
        <v>1.6</v>
      </c>
      <c r="F436" s="156">
        <v>17.54</v>
      </c>
      <c r="G436" s="154">
        <v>68.739999999999995</v>
      </c>
      <c r="H436" s="155">
        <v>8.64</v>
      </c>
      <c r="I436" s="155">
        <v>45.5</v>
      </c>
      <c r="J436" s="156">
        <v>0.1</v>
      </c>
      <c r="K436" s="154">
        <v>0.08</v>
      </c>
      <c r="L436" s="155">
        <v>0.01</v>
      </c>
      <c r="M436" s="155">
        <v>0.06</v>
      </c>
      <c r="N436" s="155">
        <v>0.06</v>
      </c>
      <c r="O436" s="156">
        <v>0.3</v>
      </c>
      <c r="P436" s="157">
        <v>101</v>
      </c>
    </row>
    <row r="437" spans="1:16" ht="15.75" thickBot="1">
      <c r="A437" s="173"/>
      <c r="B437" s="100" t="s">
        <v>68</v>
      </c>
      <c r="C437" s="174">
        <f t="shared" ref="C437" si="84">SUM(C433:C436)</f>
        <v>520</v>
      </c>
      <c r="D437" s="174">
        <f t="shared" ref="D437" si="85">SUM(D433:D436)</f>
        <v>20.28</v>
      </c>
      <c r="E437" s="174">
        <f t="shared" ref="E437" si="86">SUM(E433:E436)</f>
        <v>27.900000000000002</v>
      </c>
      <c r="F437" s="174">
        <f t="shared" ref="F437" si="87">SUM(F433:F436)</f>
        <v>89.75</v>
      </c>
      <c r="G437" s="174">
        <f t="shared" ref="G437" si="88">SUM(G433:G436)</f>
        <v>236.76</v>
      </c>
      <c r="H437" s="174">
        <f t="shared" ref="H437" si="89">SUM(H433:H436)</f>
        <v>77.8</v>
      </c>
      <c r="I437" s="174">
        <f t="shared" ref="I437" si="90">SUM(I433:I436)</f>
        <v>307</v>
      </c>
      <c r="J437" s="174">
        <f t="shared" ref="J437" si="91">SUM(J433:J436)</f>
        <v>3.4</v>
      </c>
      <c r="K437" s="174">
        <f t="shared" ref="K437" si="92">SUM(K433:K436)</f>
        <v>44.54</v>
      </c>
      <c r="L437" s="174">
        <f t="shared" ref="L437" si="93">SUM(L433:L436)</f>
        <v>9.8999999999999991E-2</v>
      </c>
      <c r="M437" s="174">
        <f t="shared" ref="M437" si="94">SUM(M433:M436)</f>
        <v>0.21200000000000002</v>
      </c>
      <c r="N437" s="174">
        <f t="shared" ref="N437" si="95">SUM(N433:N436)</f>
        <v>3.87</v>
      </c>
      <c r="O437" s="174">
        <f t="shared" ref="O437" si="96">SUM(O433:O436)</f>
        <v>2.88</v>
      </c>
      <c r="P437" s="174">
        <f t="shared" ref="P437" si="97">SUM(P433:P436)</f>
        <v>658.8</v>
      </c>
    </row>
    <row r="438" spans="1:16">
      <c r="A438" s="202"/>
      <c r="B438" s="203"/>
      <c r="C438" s="204"/>
      <c r="D438" s="204"/>
      <c r="E438" s="204"/>
      <c r="F438" s="204"/>
      <c r="G438" s="204"/>
      <c r="H438" s="204"/>
      <c r="I438" s="204"/>
      <c r="J438" s="204"/>
      <c r="K438" s="204"/>
      <c r="L438" s="204"/>
      <c r="M438" s="204"/>
      <c r="N438" s="204"/>
      <c r="O438" s="204"/>
      <c r="P438" s="204"/>
    </row>
    <row r="439" spans="1:16">
      <c r="A439" s="202"/>
      <c r="B439" s="203"/>
      <c r="C439" s="204"/>
      <c r="D439" s="204"/>
      <c r="E439" s="204"/>
      <c r="F439" s="204"/>
      <c r="G439" s="204"/>
      <c r="H439" s="204"/>
      <c r="I439" s="204"/>
      <c r="J439" s="204"/>
      <c r="K439" s="204"/>
      <c r="L439" s="204"/>
      <c r="M439" s="204"/>
      <c r="N439" s="204"/>
      <c r="O439" s="204"/>
      <c r="P439" s="204"/>
    </row>
    <row r="440" spans="1:16">
      <c r="A440" s="202"/>
      <c r="B440" s="203"/>
      <c r="C440" s="204"/>
      <c r="D440" s="204"/>
      <c r="E440" s="204"/>
      <c r="F440" s="204"/>
      <c r="G440" s="204"/>
      <c r="H440" s="204"/>
      <c r="I440" s="204"/>
      <c r="J440" s="204"/>
      <c r="K440" s="204"/>
      <c r="L440" s="204"/>
      <c r="M440" s="204"/>
      <c r="N440" s="204"/>
      <c r="O440" s="204"/>
      <c r="P440" s="204"/>
    </row>
    <row r="441" spans="1:16">
      <c r="A441" s="202"/>
      <c r="B441" s="203"/>
      <c r="C441" s="204"/>
      <c r="D441" s="204"/>
      <c r="E441" s="204"/>
      <c r="F441" s="204"/>
      <c r="G441" s="204"/>
      <c r="H441" s="204"/>
      <c r="I441" s="204"/>
      <c r="J441" s="204"/>
      <c r="K441" s="204"/>
      <c r="L441" s="204"/>
      <c r="M441" s="204"/>
      <c r="N441" s="204"/>
      <c r="O441" s="204"/>
      <c r="P441" s="204"/>
    </row>
    <row r="442" spans="1:16">
      <c r="A442" s="202"/>
      <c r="B442" s="203"/>
      <c r="C442" s="204"/>
      <c r="D442" s="204"/>
      <c r="E442" s="204"/>
      <c r="F442" s="204"/>
      <c r="G442" s="204"/>
      <c r="H442" s="204"/>
      <c r="I442" s="204"/>
      <c r="J442" s="204"/>
      <c r="K442" s="204"/>
      <c r="L442" s="204"/>
      <c r="M442" s="204"/>
      <c r="N442" s="204"/>
      <c r="O442" s="204"/>
      <c r="P442" s="204"/>
    </row>
    <row r="443" spans="1:16" s="133" customFormat="1">
      <c r="A443" s="202"/>
      <c r="B443" s="203"/>
      <c r="C443" s="204"/>
      <c r="D443" s="204"/>
      <c r="E443" s="204"/>
      <c r="F443" s="204"/>
      <c r="G443" s="204"/>
      <c r="H443" s="204"/>
      <c r="I443" s="204"/>
      <c r="J443" s="204"/>
      <c r="K443" s="204"/>
      <c r="L443" s="204"/>
      <c r="M443" s="204"/>
      <c r="N443" s="204"/>
      <c r="O443" s="204"/>
      <c r="P443" s="204"/>
    </row>
    <row r="444" spans="1:16" s="133" customFormat="1">
      <c r="A444" s="202"/>
      <c r="B444" s="203"/>
      <c r="C444" s="204"/>
      <c r="D444" s="204"/>
      <c r="E444" s="204"/>
      <c r="F444" s="204"/>
      <c r="G444" s="204"/>
      <c r="H444" s="204"/>
      <c r="I444" s="204"/>
      <c r="J444" s="204"/>
      <c r="K444" s="204"/>
      <c r="L444" s="204"/>
      <c r="M444" s="204"/>
      <c r="N444" s="204"/>
      <c r="O444" s="204"/>
      <c r="P444" s="204"/>
    </row>
    <row r="445" spans="1:16" s="133" customFormat="1">
      <c r="A445" s="202"/>
      <c r="B445" s="203"/>
      <c r="C445" s="204"/>
      <c r="D445" s="204"/>
      <c r="E445" s="204"/>
      <c r="F445" s="204"/>
      <c r="G445" s="204"/>
      <c r="H445" s="204"/>
      <c r="I445" s="204"/>
      <c r="J445" s="204"/>
      <c r="K445" s="204"/>
      <c r="L445" s="204"/>
      <c r="M445" s="204"/>
      <c r="N445" s="204"/>
      <c r="O445" s="204"/>
      <c r="P445" s="204"/>
    </row>
    <row r="446" spans="1:16" s="133" customFormat="1">
      <c r="A446" s="202"/>
      <c r="B446" s="203"/>
      <c r="C446" s="204"/>
      <c r="D446" s="204"/>
      <c r="E446" s="204"/>
      <c r="F446" s="204"/>
      <c r="G446" s="204"/>
      <c r="H446" s="204"/>
      <c r="I446" s="204"/>
      <c r="J446" s="204"/>
      <c r="K446" s="204"/>
      <c r="L446" s="204"/>
      <c r="M446" s="204"/>
      <c r="N446" s="204"/>
      <c r="O446" s="204"/>
      <c r="P446" s="204"/>
    </row>
    <row r="447" spans="1:16" s="133" customFormat="1" ht="15.75" thickBot="1">
      <c r="A447" s="202"/>
      <c r="B447" s="203"/>
      <c r="C447" s="204"/>
      <c r="D447" s="204"/>
      <c r="E447" s="204"/>
      <c r="F447" s="204"/>
      <c r="G447" s="204"/>
      <c r="H447" s="204"/>
      <c r="I447" s="204"/>
      <c r="J447" s="204"/>
      <c r="K447" s="204"/>
      <c r="L447" s="204"/>
      <c r="M447" s="204"/>
      <c r="N447" s="204"/>
      <c r="O447" s="204"/>
      <c r="P447" s="204"/>
    </row>
    <row r="448" spans="1:16" ht="15.75" thickBot="1">
      <c r="A448" s="131"/>
      <c r="B448" s="194" t="s">
        <v>116</v>
      </c>
      <c r="C448" s="130"/>
      <c r="D448" s="130"/>
      <c r="E448" s="130"/>
      <c r="F448" s="130"/>
      <c r="G448" s="130"/>
      <c r="H448" s="69"/>
      <c r="I448" s="69"/>
      <c r="J448" s="69"/>
      <c r="K448" s="69"/>
      <c r="L448" s="69"/>
      <c r="M448" s="69"/>
      <c r="N448" s="69"/>
      <c r="O448" s="69"/>
      <c r="P448" s="68"/>
    </row>
    <row r="449" spans="1:16">
      <c r="A449" s="175" t="s">
        <v>138</v>
      </c>
      <c r="B449" s="176" t="s">
        <v>158</v>
      </c>
      <c r="C449" s="175">
        <v>200</v>
      </c>
      <c r="D449" s="177">
        <v>2.97</v>
      </c>
      <c r="E449" s="178">
        <v>2.94</v>
      </c>
      <c r="F449" s="179">
        <v>15.41</v>
      </c>
      <c r="G449" s="177">
        <v>12.03</v>
      </c>
      <c r="H449" s="178">
        <v>20</v>
      </c>
      <c r="I449" s="178">
        <v>57.63</v>
      </c>
      <c r="J449" s="179">
        <v>0.8</v>
      </c>
      <c r="K449" s="177">
        <v>10.3</v>
      </c>
      <c r="L449" s="178">
        <v>7.0000000000000007E-2</v>
      </c>
      <c r="M449" s="178">
        <v>0.05</v>
      </c>
      <c r="N449" s="178">
        <v>1.1100000000000001</v>
      </c>
      <c r="O449" s="179">
        <v>5.01</v>
      </c>
      <c r="P449" s="180">
        <v>120.17</v>
      </c>
    </row>
    <row r="450" spans="1:16">
      <c r="A450" s="153" t="s">
        <v>86</v>
      </c>
      <c r="B450" s="129" t="s">
        <v>182</v>
      </c>
      <c r="C450" s="153">
        <v>80</v>
      </c>
      <c r="D450" s="154">
        <v>14.44</v>
      </c>
      <c r="E450" s="155">
        <v>7.54</v>
      </c>
      <c r="F450" s="156">
        <v>7.07</v>
      </c>
      <c r="G450" s="154">
        <v>24.96</v>
      </c>
      <c r="H450" s="155">
        <v>29.46</v>
      </c>
      <c r="I450" s="155">
        <v>150.18</v>
      </c>
      <c r="J450" s="156">
        <v>1.25</v>
      </c>
      <c r="K450" s="154">
        <v>25.61</v>
      </c>
      <c r="L450" s="155">
        <v>0.13</v>
      </c>
      <c r="M450" s="155">
        <v>0.1</v>
      </c>
      <c r="N450" s="155">
        <v>2.5499999999999998</v>
      </c>
      <c r="O450" s="156">
        <v>0.47</v>
      </c>
      <c r="P450" s="157">
        <v>202</v>
      </c>
    </row>
    <row r="451" spans="1:16">
      <c r="A451" s="143" t="s">
        <v>75</v>
      </c>
      <c r="B451" s="86" t="s">
        <v>76</v>
      </c>
      <c r="C451" s="143">
        <v>150</v>
      </c>
      <c r="D451" s="144">
        <v>2.92</v>
      </c>
      <c r="E451" s="145">
        <v>3.67</v>
      </c>
      <c r="F451" s="146">
        <v>21.62</v>
      </c>
      <c r="G451" s="144">
        <v>24.5</v>
      </c>
      <c r="H451" s="145">
        <v>34.369999999999997</v>
      </c>
      <c r="I451" s="145">
        <v>84.44</v>
      </c>
      <c r="J451" s="146">
        <v>1.37</v>
      </c>
      <c r="K451" s="144">
        <v>36.200000000000003</v>
      </c>
      <c r="L451" s="145">
        <v>0.13</v>
      </c>
      <c r="M451" s="145">
        <v>0.08</v>
      </c>
      <c r="N451" s="145">
        <v>1.55</v>
      </c>
      <c r="O451" s="146">
        <v>10.84</v>
      </c>
      <c r="P451" s="147">
        <v>131.13999999999999</v>
      </c>
    </row>
    <row r="452" spans="1:16">
      <c r="A452" s="143" t="s">
        <v>57</v>
      </c>
      <c r="B452" s="86" t="s">
        <v>140</v>
      </c>
      <c r="C452" s="143">
        <v>30</v>
      </c>
      <c r="D452" s="144">
        <v>1.1000000000000001</v>
      </c>
      <c r="E452" s="145">
        <v>0.2</v>
      </c>
      <c r="F452" s="146">
        <v>5.6</v>
      </c>
      <c r="G452" s="144">
        <v>21</v>
      </c>
      <c r="H452" s="145">
        <v>6.5</v>
      </c>
      <c r="I452" s="145">
        <v>20.5</v>
      </c>
      <c r="J452" s="146">
        <v>0</v>
      </c>
      <c r="K452" s="144">
        <v>1.65</v>
      </c>
      <c r="L452" s="145">
        <v>0.01</v>
      </c>
      <c r="M452" s="145">
        <v>0.03</v>
      </c>
      <c r="N452" s="145">
        <v>0.03</v>
      </c>
      <c r="O452" s="146">
        <v>0</v>
      </c>
      <c r="P452" s="147">
        <v>29</v>
      </c>
    </row>
    <row r="453" spans="1:16">
      <c r="A453" s="166" t="s">
        <v>72</v>
      </c>
      <c r="B453" s="167" t="s">
        <v>141</v>
      </c>
      <c r="C453" s="168">
        <v>200</v>
      </c>
      <c r="D453" s="144">
        <v>0.17</v>
      </c>
      <c r="E453" s="145">
        <v>0.16</v>
      </c>
      <c r="F453" s="146">
        <v>17.64</v>
      </c>
      <c r="G453" s="144">
        <v>6.73</v>
      </c>
      <c r="H453" s="145">
        <v>3.52</v>
      </c>
      <c r="I453" s="145">
        <v>4.3099999999999996</v>
      </c>
      <c r="J453" s="146">
        <v>1.25</v>
      </c>
      <c r="K453" s="144">
        <v>1.35</v>
      </c>
      <c r="L453" s="145">
        <v>0.01</v>
      </c>
      <c r="M453" s="145">
        <v>0.01</v>
      </c>
      <c r="N453" s="145">
        <v>0.11</v>
      </c>
      <c r="O453" s="146">
        <v>3</v>
      </c>
      <c r="P453" s="147">
        <v>95</v>
      </c>
    </row>
    <row r="454" spans="1:16" ht="15.75" thickBot="1">
      <c r="A454" s="143" t="s">
        <v>36</v>
      </c>
      <c r="B454" s="169" t="s">
        <v>37</v>
      </c>
      <c r="C454" s="143">
        <v>60</v>
      </c>
      <c r="D454" s="144">
        <v>5</v>
      </c>
      <c r="E454" s="145">
        <v>6</v>
      </c>
      <c r="F454" s="146">
        <v>33.6</v>
      </c>
      <c r="G454" s="144">
        <v>46</v>
      </c>
      <c r="H454" s="145">
        <v>22</v>
      </c>
      <c r="I454" s="145">
        <v>56</v>
      </c>
      <c r="J454" s="146">
        <v>1.26</v>
      </c>
      <c r="K454" s="144">
        <v>0</v>
      </c>
      <c r="L454" s="145">
        <v>8.9999999999999993E-3</v>
      </c>
      <c r="M454" s="145">
        <v>3.2000000000000001E-2</v>
      </c>
      <c r="N454" s="145">
        <v>1</v>
      </c>
      <c r="O454" s="146">
        <v>0</v>
      </c>
      <c r="P454" s="147">
        <v>164</v>
      </c>
    </row>
    <row r="455" spans="1:16" ht="15.75" thickBot="1">
      <c r="A455" s="173"/>
      <c r="B455" s="182" t="s">
        <v>38</v>
      </c>
      <c r="C455" s="183">
        <f>SUM(C449:C454)</f>
        <v>720</v>
      </c>
      <c r="D455" s="183">
        <f t="shared" ref="D455:P455" si="98">SUM(D449:D454)</f>
        <v>26.6</v>
      </c>
      <c r="E455" s="183">
        <f t="shared" si="98"/>
        <v>20.509999999999998</v>
      </c>
      <c r="F455" s="183">
        <f t="shared" si="98"/>
        <v>100.94</v>
      </c>
      <c r="G455" s="183">
        <f t="shared" si="98"/>
        <v>135.22000000000003</v>
      </c>
      <c r="H455" s="183">
        <f t="shared" si="98"/>
        <v>115.85</v>
      </c>
      <c r="I455" s="183">
        <f t="shared" si="98"/>
        <v>373.06</v>
      </c>
      <c r="J455" s="183">
        <f t="shared" si="98"/>
        <v>5.93</v>
      </c>
      <c r="K455" s="183">
        <f t="shared" si="98"/>
        <v>75.11</v>
      </c>
      <c r="L455" s="183">
        <f t="shared" si="98"/>
        <v>0.35900000000000004</v>
      </c>
      <c r="M455" s="183">
        <f t="shared" si="98"/>
        <v>0.30200000000000005</v>
      </c>
      <c r="N455" s="183">
        <f t="shared" si="98"/>
        <v>6.3500000000000005</v>
      </c>
      <c r="O455" s="183">
        <f t="shared" si="98"/>
        <v>19.32</v>
      </c>
      <c r="P455" s="174">
        <f t="shared" si="98"/>
        <v>741.31</v>
      </c>
    </row>
    <row r="456" spans="1:16" ht="15.75" thickBot="1">
      <c r="A456" s="18"/>
      <c r="B456" s="19" t="s">
        <v>165</v>
      </c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1:16" ht="15.75" thickBot="1">
      <c r="A457" s="189" t="s">
        <v>4</v>
      </c>
      <c r="B457" s="5"/>
      <c r="C457" s="233" t="s">
        <v>5</v>
      </c>
      <c r="D457" s="6" t="s">
        <v>6</v>
      </c>
      <c r="E457" s="7"/>
      <c r="F457" s="8"/>
      <c r="G457" s="1" t="s">
        <v>7</v>
      </c>
      <c r="H457" s="2"/>
      <c r="I457" s="2"/>
      <c r="J457" s="9"/>
      <c r="K457" s="1" t="s">
        <v>8</v>
      </c>
      <c r="L457" s="2"/>
      <c r="M457" s="3"/>
      <c r="N457" s="2"/>
      <c r="O457" s="4"/>
      <c r="P457" s="5" t="s">
        <v>9</v>
      </c>
    </row>
    <row r="458" spans="1:16" ht="15.75" thickBot="1">
      <c r="A458" s="196" t="s">
        <v>10</v>
      </c>
      <c r="B458" s="28" t="s">
        <v>11</v>
      </c>
      <c r="C458" s="235"/>
      <c r="D458" s="52" t="s">
        <v>12</v>
      </c>
      <c r="E458" s="53" t="s">
        <v>13</v>
      </c>
      <c r="F458" s="54" t="s">
        <v>14</v>
      </c>
      <c r="G458" s="24" t="s">
        <v>15</v>
      </c>
      <c r="H458" s="25" t="s">
        <v>16</v>
      </c>
      <c r="I458" s="25" t="s">
        <v>17</v>
      </c>
      <c r="J458" s="26" t="s">
        <v>18</v>
      </c>
      <c r="K458" s="24" t="s">
        <v>19</v>
      </c>
      <c r="L458" s="25" t="s">
        <v>20</v>
      </c>
      <c r="M458" s="25" t="s">
        <v>21</v>
      </c>
      <c r="N458" s="25" t="s">
        <v>22</v>
      </c>
      <c r="O458" s="26" t="s">
        <v>23</v>
      </c>
      <c r="P458" s="55" t="s">
        <v>24</v>
      </c>
    </row>
    <row r="459" spans="1:16" ht="15.75" thickBot="1">
      <c r="A459" s="131"/>
      <c r="B459" s="136" t="s">
        <v>113</v>
      </c>
      <c r="C459" s="130"/>
      <c r="D459" s="130"/>
      <c r="E459" s="130"/>
      <c r="F459" s="130"/>
      <c r="G459" s="130"/>
      <c r="H459" s="69"/>
      <c r="I459" s="69"/>
      <c r="J459" s="69"/>
      <c r="K459" s="69"/>
      <c r="L459" s="69"/>
      <c r="M459" s="69"/>
      <c r="N459" s="69"/>
      <c r="O459" s="69"/>
      <c r="P459" s="68"/>
    </row>
    <row r="460" spans="1:16">
      <c r="A460" s="143" t="s">
        <v>31</v>
      </c>
      <c r="B460" s="169" t="s">
        <v>142</v>
      </c>
      <c r="C460" s="143">
        <v>160</v>
      </c>
      <c r="D460" s="144">
        <v>0.64</v>
      </c>
      <c r="E460" s="145">
        <v>0.64</v>
      </c>
      <c r="F460" s="146">
        <v>15.68</v>
      </c>
      <c r="G460" s="119">
        <v>25.6</v>
      </c>
      <c r="H460" s="145">
        <v>14.4</v>
      </c>
      <c r="I460" s="145">
        <v>17.600000000000001</v>
      </c>
      <c r="J460" s="22">
        <v>3.52</v>
      </c>
      <c r="K460" s="144">
        <v>8</v>
      </c>
      <c r="L460" s="145">
        <v>0.05</v>
      </c>
      <c r="M460" s="145">
        <v>0.03</v>
      </c>
      <c r="N460" s="145">
        <v>0.48</v>
      </c>
      <c r="O460" s="146">
        <v>16</v>
      </c>
      <c r="P460" s="23">
        <v>75.2</v>
      </c>
    </row>
    <row r="461" spans="1:16">
      <c r="A461" s="87" t="s">
        <v>154</v>
      </c>
      <c r="B461" s="197" t="s">
        <v>153</v>
      </c>
      <c r="C461" s="198">
        <v>150</v>
      </c>
      <c r="D461" s="160">
        <v>9.5299999999999994</v>
      </c>
      <c r="E461" s="161">
        <v>7.67</v>
      </c>
      <c r="F461" s="162">
        <v>30.15</v>
      </c>
      <c r="G461" s="160">
        <v>184.56</v>
      </c>
      <c r="H461" s="161">
        <v>15.24</v>
      </c>
      <c r="I461" s="161">
        <v>142.35</v>
      </c>
      <c r="J461" s="162">
        <v>0.61</v>
      </c>
      <c r="K461" s="160">
        <v>37.200000000000003</v>
      </c>
      <c r="L461" s="161">
        <v>0.06</v>
      </c>
      <c r="M461" s="161">
        <v>7.0000000000000007E-2</v>
      </c>
      <c r="N461" s="161">
        <v>0.48</v>
      </c>
      <c r="O461" s="162">
        <v>0.08</v>
      </c>
      <c r="P461" s="165">
        <v>227.74</v>
      </c>
    </row>
    <row r="462" spans="1:16">
      <c r="A462" s="66" t="s">
        <v>114</v>
      </c>
      <c r="B462" s="65" t="s">
        <v>115</v>
      </c>
      <c r="C462" s="168">
        <v>10</v>
      </c>
      <c r="D462" s="144">
        <v>0.1</v>
      </c>
      <c r="E462" s="145">
        <v>8.3000000000000007</v>
      </c>
      <c r="F462" s="146">
        <v>0.1</v>
      </c>
      <c r="G462" s="144">
        <v>2</v>
      </c>
      <c r="H462" s="145">
        <v>0</v>
      </c>
      <c r="I462" s="145">
        <v>2</v>
      </c>
      <c r="J462" s="146">
        <v>0.02</v>
      </c>
      <c r="K462" s="144">
        <v>50</v>
      </c>
      <c r="L462" s="145">
        <v>0</v>
      </c>
      <c r="M462" s="145">
        <v>0</v>
      </c>
      <c r="N462" s="145">
        <v>0.01</v>
      </c>
      <c r="O462" s="146">
        <v>0</v>
      </c>
      <c r="P462" s="147">
        <v>74.900000000000006</v>
      </c>
    </row>
    <row r="463" spans="1:16">
      <c r="A463" s="166" t="s">
        <v>27</v>
      </c>
      <c r="B463" s="105" t="s">
        <v>28</v>
      </c>
      <c r="C463" s="106">
        <v>30</v>
      </c>
      <c r="D463" s="124">
        <v>2.2799999999999998</v>
      </c>
      <c r="E463" s="125">
        <v>0.24</v>
      </c>
      <c r="F463" s="126">
        <v>14.76</v>
      </c>
      <c r="G463" s="124">
        <v>6</v>
      </c>
      <c r="H463" s="125">
        <v>4.2</v>
      </c>
      <c r="I463" s="125">
        <v>19.5</v>
      </c>
      <c r="J463" s="126">
        <v>0.33</v>
      </c>
      <c r="K463" s="114">
        <v>0</v>
      </c>
      <c r="L463" s="125">
        <v>0.03</v>
      </c>
      <c r="M463" s="125">
        <v>0.01</v>
      </c>
      <c r="N463" s="125">
        <v>0.27</v>
      </c>
      <c r="O463" s="126">
        <v>0</v>
      </c>
      <c r="P463" s="127">
        <v>70.5</v>
      </c>
    </row>
    <row r="464" spans="1:16" ht="15.75" thickBot="1">
      <c r="A464" s="116" t="s">
        <v>29</v>
      </c>
      <c r="B464" s="176" t="s">
        <v>30</v>
      </c>
      <c r="C464" s="175">
        <v>200</v>
      </c>
      <c r="D464" s="177">
        <v>1.87</v>
      </c>
      <c r="E464" s="178">
        <v>3.15</v>
      </c>
      <c r="F464" s="179">
        <v>16.260000000000002</v>
      </c>
      <c r="G464" s="177">
        <v>50.79</v>
      </c>
      <c r="H464" s="178">
        <v>13.71</v>
      </c>
      <c r="I464" s="178">
        <v>43.68</v>
      </c>
      <c r="J464" s="179">
        <v>0.71</v>
      </c>
      <c r="K464" s="177">
        <v>0.02</v>
      </c>
      <c r="L464" s="178">
        <v>0.04</v>
      </c>
      <c r="M464" s="178">
        <v>0.04</v>
      </c>
      <c r="N464" s="178">
        <v>0.54</v>
      </c>
      <c r="O464" s="179">
        <v>0</v>
      </c>
      <c r="P464" s="180">
        <v>101</v>
      </c>
    </row>
    <row r="465" spans="1:16" ht="15.75" thickBot="1">
      <c r="A465" s="18"/>
      <c r="B465" s="100" t="s">
        <v>68</v>
      </c>
      <c r="C465" s="29">
        <f>SUM(C460:C464)</f>
        <v>550</v>
      </c>
      <c r="D465" s="213">
        <f t="shared" ref="D465:P465" si="99">SUM(D460:D464)</f>
        <v>14.419999999999998</v>
      </c>
      <c r="E465" s="214">
        <f t="shared" si="99"/>
        <v>19.999999999999996</v>
      </c>
      <c r="F465" s="215">
        <f t="shared" si="99"/>
        <v>76.95</v>
      </c>
      <c r="G465" s="215">
        <f t="shared" si="99"/>
        <v>268.95</v>
      </c>
      <c r="H465" s="214">
        <f t="shared" si="99"/>
        <v>47.550000000000004</v>
      </c>
      <c r="I465" s="215">
        <f t="shared" si="99"/>
        <v>225.13</v>
      </c>
      <c r="J465" s="214">
        <f t="shared" si="99"/>
        <v>5.1899999999999995</v>
      </c>
      <c r="K465" s="215">
        <f t="shared" si="99"/>
        <v>95.22</v>
      </c>
      <c r="L465" s="214">
        <f t="shared" si="99"/>
        <v>0.18000000000000002</v>
      </c>
      <c r="M465" s="214">
        <f t="shared" si="99"/>
        <v>0.15</v>
      </c>
      <c r="N465" s="215">
        <f t="shared" si="99"/>
        <v>1.78</v>
      </c>
      <c r="O465" s="214">
        <f t="shared" si="99"/>
        <v>16.079999999999998</v>
      </c>
      <c r="P465" s="216">
        <f t="shared" si="99"/>
        <v>549.34</v>
      </c>
    </row>
    <row r="466" spans="1:16" ht="15.75" thickBot="1">
      <c r="A466" s="131"/>
      <c r="B466" s="194" t="s">
        <v>116</v>
      </c>
      <c r="C466" s="130"/>
      <c r="D466" s="130"/>
      <c r="E466" s="130"/>
      <c r="F466" s="130"/>
      <c r="G466" s="130"/>
      <c r="H466" s="69"/>
      <c r="I466" s="69"/>
      <c r="J466" s="69"/>
      <c r="K466" s="69"/>
      <c r="L466" s="69"/>
      <c r="M466" s="69"/>
      <c r="N466" s="69"/>
      <c r="O466" s="69"/>
      <c r="P466" s="68"/>
    </row>
    <row r="467" spans="1:16">
      <c r="A467" s="175" t="s">
        <v>47</v>
      </c>
      <c r="B467" s="176" t="s">
        <v>48</v>
      </c>
      <c r="C467" s="175">
        <v>200</v>
      </c>
      <c r="D467" s="177">
        <v>1.96</v>
      </c>
      <c r="E467" s="178">
        <v>4.5999999999999996</v>
      </c>
      <c r="F467" s="179">
        <v>7.97</v>
      </c>
      <c r="G467" s="177">
        <v>24.37</v>
      </c>
      <c r="H467" s="178">
        <v>15.42</v>
      </c>
      <c r="I467" s="178">
        <v>42.68</v>
      </c>
      <c r="J467" s="179">
        <v>0.73</v>
      </c>
      <c r="K467" s="177">
        <v>21.01</v>
      </c>
      <c r="L467" s="178">
        <v>0.06</v>
      </c>
      <c r="M467" s="178">
        <v>0.05</v>
      </c>
      <c r="N467" s="178">
        <v>0.72</v>
      </c>
      <c r="O467" s="179">
        <v>5.99</v>
      </c>
      <c r="P467" s="180">
        <v>100</v>
      </c>
    </row>
    <row r="468" spans="1:16">
      <c r="A468" s="153" t="s">
        <v>154</v>
      </c>
      <c r="B468" s="181" t="s">
        <v>155</v>
      </c>
      <c r="C468" s="153">
        <v>100</v>
      </c>
      <c r="D468" s="154">
        <v>14.63</v>
      </c>
      <c r="E468" s="155">
        <v>12.07</v>
      </c>
      <c r="F468" s="156">
        <v>4.67</v>
      </c>
      <c r="G468" s="154">
        <v>13.72</v>
      </c>
      <c r="H468" s="155">
        <v>16.97</v>
      </c>
      <c r="I468" s="155">
        <v>120.96</v>
      </c>
      <c r="J468" s="156">
        <v>1.1200000000000001</v>
      </c>
      <c r="K468" s="154">
        <v>18.96</v>
      </c>
      <c r="L468" s="155">
        <v>7.0000000000000007E-2</v>
      </c>
      <c r="M468" s="155">
        <v>0.1</v>
      </c>
      <c r="N468" s="155">
        <v>3.99</v>
      </c>
      <c r="O468" s="156">
        <v>1.53</v>
      </c>
      <c r="P468" s="157">
        <v>185.96</v>
      </c>
    </row>
    <row r="469" spans="1:16">
      <c r="A469" s="166" t="s">
        <v>35</v>
      </c>
      <c r="B469" s="113" t="s">
        <v>106</v>
      </c>
      <c r="C469" s="166">
        <v>150</v>
      </c>
      <c r="D469" s="124">
        <v>2.77</v>
      </c>
      <c r="E469" s="125">
        <v>3.68</v>
      </c>
      <c r="F469" s="126">
        <v>21.51</v>
      </c>
      <c r="G469" s="124">
        <v>13.64</v>
      </c>
      <c r="H469" s="125">
        <v>29.01</v>
      </c>
      <c r="I469" s="125">
        <v>74.47</v>
      </c>
      <c r="J469" s="126">
        <v>1.1399999999999999</v>
      </c>
      <c r="K469" s="124">
        <v>12</v>
      </c>
      <c r="L469" s="125">
        <v>0.13</v>
      </c>
      <c r="M469" s="125">
        <v>0.09</v>
      </c>
      <c r="N469" s="125">
        <v>1.51</v>
      </c>
      <c r="O469" s="126">
        <v>11.6</v>
      </c>
      <c r="P469" s="127">
        <v>155</v>
      </c>
    </row>
    <row r="470" spans="1:16">
      <c r="A470" s="166" t="s">
        <v>77</v>
      </c>
      <c r="B470" s="128" t="s">
        <v>162</v>
      </c>
      <c r="C470" s="166">
        <v>200</v>
      </c>
      <c r="D470" s="124">
        <v>0.3</v>
      </c>
      <c r="E470" s="125">
        <v>0.12</v>
      </c>
      <c r="F470" s="126">
        <v>22.41</v>
      </c>
      <c r="G470" s="124">
        <v>9.9600000000000009</v>
      </c>
      <c r="H470" s="125">
        <v>2.5499999999999998</v>
      </c>
      <c r="I470" s="125">
        <v>2.5499999999999998</v>
      </c>
      <c r="J470" s="126">
        <v>0.68</v>
      </c>
      <c r="K470" s="124">
        <v>0</v>
      </c>
      <c r="L470" s="125">
        <v>0.01</v>
      </c>
      <c r="M470" s="125">
        <v>0.05</v>
      </c>
      <c r="N470" s="125">
        <v>0.18</v>
      </c>
      <c r="O470" s="126">
        <v>10</v>
      </c>
      <c r="P470" s="127">
        <v>104.99</v>
      </c>
    </row>
    <row r="471" spans="1:16" ht="15.75" thickBot="1">
      <c r="A471" s="143" t="s">
        <v>36</v>
      </c>
      <c r="B471" s="169" t="s">
        <v>37</v>
      </c>
      <c r="C471" s="143">
        <v>60</v>
      </c>
      <c r="D471" s="144">
        <v>5</v>
      </c>
      <c r="E471" s="145">
        <v>6</v>
      </c>
      <c r="F471" s="146">
        <v>33.6</v>
      </c>
      <c r="G471" s="144">
        <v>46</v>
      </c>
      <c r="H471" s="145">
        <v>22</v>
      </c>
      <c r="I471" s="145">
        <v>56</v>
      </c>
      <c r="J471" s="146">
        <v>1.26</v>
      </c>
      <c r="K471" s="144">
        <v>0</v>
      </c>
      <c r="L471" s="145">
        <v>8.9999999999999993E-3</v>
      </c>
      <c r="M471" s="145">
        <v>3.2000000000000001E-2</v>
      </c>
      <c r="N471" s="145">
        <v>1</v>
      </c>
      <c r="O471" s="146">
        <v>0</v>
      </c>
      <c r="P471" s="147">
        <v>164</v>
      </c>
    </row>
    <row r="472" spans="1:16" ht="15.75" thickBot="1">
      <c r="A472" s="173"/>
      <c r="B472" s="182" t="s">
        <v>38</v>
      </c>
      <c r="C472" s="183">
        <v>720</v>
      </c>
      <c r="D472" s="183">
        <f>SUM(D467:D471)</f>
        <v>24.66</v>
      </c>
      <c r="E472" s="183">
        <f t="shared" ref="E472:P472" si="100">SUM(E467:E471)</f>
        <v>26.470000000000002</v>
      </c>
      <c r="F472" s="183">
        <f t="shared" si="100"/>
        <v>90.16</v>
      </c>
      <c r="G472" s="183">
        <f t="shared" si="100"/>
        <v>107.69</v>
      </c>
      <c r="H472" s="183">
        <f t="shared" si="100"/>
        <v>85.95</v>
      </c>
      <c r="I472" s="183">
        <f t="shared" si="100"/>
        <v>296.65999999999997</v>
      </c>
      <c r="J472" s="183">
        <f t="shared" si="100"/>
        <v>4.9300000000000006</v>
      </c>
      <c r="K472" s="183">
        <f t="shared" si="100"/>
        <v>51.97</v>
      </c>
      <c r="L472" s="183">
        <f t="shared" si="100"/>
        <v>0.27900000000000003</v>
      </c>
      <c r="M472" s="183">
        <f t="shared" si="100"/>
        <v>0.32200000000000006</v>
      </c>
      <c r="N472" s="183">
        <f t="shared" si="100"/>
        <v>7.3999999999999995</v>
      </c>
      <c r="O472" s="183">
        <f t="shared" si="100"/>
        <v>29.12</v>
      </c>
      <c r="P472" s="174">
        <f t="shared" si="100"/>
        <v>709.95</v>
      </c>
    </row>
    <row r="473" spans="1:16">
      <c r="A473" s="202"/>
      <c r="B473" s="203"/>
      <c r="C473" s="204"/>
      <c r="D473" s="204"/>
      <c r="E473" s="204"/>
      <c r="F473" s="204"/>
      <c r="G473" s="204"/>
      <c r="H473" s="204"/>
      <c r="I473" s="204"/>
      <c r="J473" s="204"/>
      <c r="K473" s="204"/>
      <c r="L473" s="204"/>
      <c r="M473" s="204"/>
      <c r="N473" s="204"/>
      <c r="O473" s="204"/>
      <c r="P473" s="204"/>
    </row>
    <row r="474" spans="1:16">
      <c r="A474" s="202"/>
      <c r="B474" s="203"/>
      <c r="C474" s="204"/>
      <c r="D474" s="204"/>
      <c r="E474" s="204"/>
      <c r="F474" s="204"/>
      <c r="G474" s="204"/>
      <c r="H474" s="204"/>
      <c r="I474" s="204"/>
      <c r="J474" s="204"/>
      <c r="K474" s="204"/>
      <c r="L474" s="204"/>
      <c r="M474" s="204"/>
      <c r="N474" s="204"/>
      <c r="O474" s="204"/>
      <c r="P474" s="204"/>
    </row>
    <row r="475" spans="1:16" s="133" customFormat="1">
      <c r="A475" s="202"/>
      <c r="B475" s="203"/>
      <c r="C475" s="204"/>
      <c r="D475" s="204"/>
      <c r="E475" s="204"/>
      <c r="F475" s="204"/>
      <c r="G475" s="204"/>
      <c r="H475" s="204"/>
      <c r="I475" s="204"/>
      <c r="J475" s="204"/>
      <c r="K475" s="204"/>
      <c r="L475" s="204"/>
      <c r="M475" s="204"/>
      <c r="N475" s="204"/>
      <c r="O475" s="204"/>
      <c r="P475" s="204"/>
    </row>
    <row r="476" spans="1:16" s="133" customFormat="1">
      <c r="A476" s="202"/>
      <c r="B476" s="203"/>
      <c r="C476" s="204"/>
      <c r="D476" s="204"/>
      <c r="E476" s="204"/>
      <c r="F476" s="204"/>
      <c r="G476" s="204"/>
      <c r="H476" s="204"/>
      <c r="I476" s="204"/>
      <c r="J476" s="204"/>
      <c r="K476" s="204"/>
      <c r="L476" s="204"/>
      <c r="M476" s="204"/>
      <c r="N476" s="204"/>
      <c r="O476" s="204"/>
      <c r="P476" s="204"/>
    </row>
    <row r="477" spans="1:16" s="133" customFormat="1">
      <c r="A477" s="202"/>
      <c r="B477" s="203"/>
      <c r="C477" s="204"/>
      <c r="D477" s="204"/>
      <c r="E477" s="204"/>
      <c r="F477" s="204"/>
      <c r="G477" s="204"/>
      <c r="H477" s="204"/>
      <c r="I477" s="204"/>
      <c r="J477" s="204"/>
      <c r="K477" s="204"/>
      <c r="L477" s="204"/>
      <c r="M477" s="204"/>
      <c r="N477" s="204"/>
      <c r="O477" s="204"/>
      <c r="P477" s="204"/>
    </row>
    <row r="478" spans="1:16">
      <c r="A478" s="32" t="s">
        <v>94</v>
      </c>
      <c r="B478" s="33"/>
      <c r="C478" s="32"/>
      <c r="D478" s="32"/>
      <c r="E478" s="34"/>
      <c r="F478" s="34"/>
      <c r="G478" s="35"/>
      <c r="H478" s="36"/>
      <c r="I478" s="36"/>
      <c r="J478" s="36"/>
      <c r="K478" s="36"/>
      <c r="L478" s="36"/>
      <c r="M478" s="37"/>
      <c r="N478" s="37"/>
      <c r="O478" s="37"/>
      <c r="P478" s="37"/>
    </row>
    <row r="479" spans="1:16">
      <c r="A479" s="34"/>
      <c r="B479" s="38"/>
      <c r="C479" s="34"/>
      <c r="D479" s="34"/>
      <c r="E479" s="34"/>
      <c r="F479" s="34"/>
      <c r="G479" s="35"/>
      <c r="H479" s="36"/>
      <c r="I479" s="36"/>
      <c r="J479" s="36"/>
      <c r="K479" s="36"/>
      <c r="L479" s="36"/>
      <c r="M479" s="37"/>
      <c r="N479" s="37"/>
      <c r="O479" s="37"/>
      <c r="P479" s="37"/>
    </row>
    <row r="480" spans="1:16">
      <c r="A480" s="39" t="s">
        <v>95</v>
      </c>
      <c r="B480" s="40"/>
      <c r="C480" s="41"/>
      <c r="D480" s="41"/>
      <c r="E480" s="34"/>
      <c r="F480" s="34"/>
      <c r="G480" s="42"/>
      <c r="H480" s="36"/>
      <c r="I480" s="36"/>
      <c r="J480" s="36"/>
      <c r="K480" s="36"/>
      <c r="L480" s="36"/>
      <c r="M480" s="37"/>
      <c r="N480" s="37"/>
      <c r="O480" s="37"/>
      <c r="P480" s="37"/>
    </row>
    <row r="481" spans="1:16">
      <c r="A481" s="39"/>
      <c r="B481" s="40"/>
      <c r="C481" s="41"/>
      <c r="D481" s="41"/>
      <c r="E481" s="34"/>
      <c r="F481" s="34"/>
      <c r="G481" s="42"/>
      <c r="H481" s="36"/>
      <c r="I481" s="36"/>
      <c r="J481" s="36"/>
      <c r="K481" s="36"/>
      <c r="L481" s="36"/>
      <c r="M481" s="37"/>
      <c r="N481" s="37"/>
      <c r="O481" s="37"/>
      <c r="P481" s="37"/>
    </row>
    <row r="482" spans="1:16">
      <c r="A482" s="43" t="s">
        <v>96</v>
      </c>
      <c r="B482" s="44"/>
      <c r="C482" s="45"/>
      <c r="D482" s="45"/>
      <c r="E482" s="45"/>
      <c r="F482" s="45"/>
      <c r="G482" s="45"/>
      <c r="H482" s="34"/>
      <c r="I482" s="34"/>
      <c r="J482" s="34"/>
      <c r="K482" s="34"/>
      <c r="L482" s="34"/>
      <c r="M482" s="37"/>
      <c r="N482" s="37"/>
      <c r="O482" s="37"/>
      <c r="P482" s="37"/>
    </row>
    <row r="483" spans="1:16">
      <c r="A483" s="43" t="s">
        <v>97</v>
      </c>
      <c r="B483" s="44"/>
      <c r="C483" s="45"/>
      <c r="D483" s="45"/>
      <c r="E483" s="45"/>
      <c r="F483" s="45"/>
      <c r="G483" s="45"/>
      <c r="H483" s="34"/>
      <c r="I483" s="34"/>
      <c r="J483" s="34"/>
      <c r="K483" s="34"/>
      <c r="L483" s="34"/>
      <c r="M483" s="37"/>
      <c r="N483" s="37"/>
      <c r="O483" s="37"/>
      <c r="P483" s="37"/>
    </row>
    <row r="484" spans="1:16">
      <c r="A484" s="43"/>
      <c r="B484" s="44"/>
      <c r="C484" s="45"/>
      <c r="D484" s="45"/>
      <c r="E484" s="45"/>
      <c r="F484" s="45"/>
      <c r="G484" s="45"/>
      <c r="H484" s="34"/>
      <c r="I484" s="34"/>
      <c r="J484" s="34"/>
      <c r="K484" s="34"/>
      <c r="L484" s="34"/>
      <c r="M484" s="37"/>
      <c r="N484" s="37"/>
      <c r="O484" s="37"/>
      <c r="P484" s="37"/>
    </row>
    <row r="485" spans="1:16">
      <c r="A485" s="39" t="s">
        <v>98</v>
      </c>
      <c r="B485" s="40"/>
      <c r="C485" s="41"/>
      <c r="D485" s="41"/>
      <c r="E485" s="34"/>
      <c r="F485" s="34"/>
      <c r="G485" s="42"/>
      <c r="H485" s="36"/>
      <c r="I485" s="36"/>
      <c r="J485" s="36"/>
      <c r="K485" s="36"/>
      <c r="L485" s="36"/>
      <c r="M485" s="37"/>
      <c r="N485" s="37"/>
      <c r="O485" s="37"/>
      <c r="P485" s="37"/>
    </row>
    <row r="486" spans="1:16">
      <c r="A486" s="39" t="s">
        <v>99</v>
      </c>
      <c r="B486" s="40"/>
      <c r="C486" s="41"/>
      <c r="D486" s="41"/>
      <c r="E486" s="34"/>
      <c r="F486" s="34"/>
      <c r="G486" s="42"/>
      <c r="H486" s="36"/>
      <c r="I486" s="36"/>
      <c r="J486" s="36"/>
      <c r="K486" s="36"/>
      <c r="L486" s="36"/>
      <c r="M486" s="37"/>
      <c r="N486" s="37"/>
      <c r="O486" s="37"/>
      <c r="P486" s="37"/>
    </row>
    <row r="487" spans="1:16">
      <c r="A487" s="39" t="s">
        <v>100</v>
      </c>
      <c r="B487" s="40"/>
      <c r="C487" s="41"/>
      <c r="D487" s="41"/>
      <c r="E487" s="34"/>
      <c r="F487" s="34"/>
      <c r="G487" s="42"/>
      <c r="H487" s="36"/>
      <c r="I487" s="36"/>
      <c r="J487" s="36"/>
      <c r="K487" s="36"/>
      <c r="L487" s="36"/>
      <c r="M487" s="37"/>
      <c r="N487" s="37"/>
      <c r="O487" s="37"/>
      <c r="P487" s="37"/>
    </row>
    <row r="488" spans="1:16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37"/>
      <c r="N488" s="37"/>
      <c r="O488" s="37"/>
      <c r="P488" s="37"/>
    </row>
    <row r="489" spans="1:16">
      <c r="A489" s="46" t="s">
        <v>101</v>
      </c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37"/>
      <c r="N489" s="37"/>
      <c r="O489" s="37"/>
      <c r="P489" s="37"/>
    </row>
    <row r="490" spans="1:16">
      <c r="A490" s="46" t="s">
        <v>102</v>
      </c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37"/>
      <c r="N490" s="37"/>
      <c r="O490" s="37"/>
      <c r="P490" s="37"/>
    </row>
    <row r="491" spans="1:16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37"/>
      <c r="N491" s="37"/>
      <c r="O491" s="37"/>
      <c r="P491" s="37"/>
    </row>
    <row r="492" spans="1:16">
      <c r="A492" s="34" t="s">
        <v>103</v>
      </c>
      <c r="B492" s="38"/>
      <c r="C492" s="34"/>
      <c r="D492" s="34"/>
      <c r="E492" s="34"/>
      <c r="F492" s="34"/>
      <c r="G492" s="46"/>
      <c r="H492" s="46"/>
      <c r="I492" s="46"/>
      <c r="J492" s="46"/>
      <c r="K492" s="46"/>
      <c r="L492" s="46"/>
      <c r="M492" s="37"/>
      <c r="N492" s="37"/>
      <c r="O492" s="37"/>
      <c r="P492" s="37"/>
    </row>
    <row r="493" spans="1:16">
      <c r="A493" s="34" t="s">
        <v>104</v>
      </c>
      <c r="B493" s="38"/>
      <c r="C493" s="34"/>
      <c r="D493" s="34"/>
      <c r="E493" s="34"/>
      <c r="F493" s="34"/>
      <c r="G493" s="46"/>
      <c r="H493" s="46"/>
      <c r="I493" s="46"/>
      <c r="J493" s="46"/>
      <c r="K493" s="46"/>
      <c r="L493" s="46"/>
      <c r="M493" s="37"/>
      <c r="N493" s="37"/>
      <c r="O493" s="37"/>
      <c r="P493" s="37"/>
    </row>
    <row r="494" spans="1:16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37"/>
      <c r="N494" s="37"/>
      <c r="O494" s="37"/>
      <c r="P494" s="37"/>
    </row>
    <row r="495" spans="1:16">
      <c r="A495" s="133"/>
      <c r="B495" s="133"/>
      <c r="C495" s="133"/>
      <c r="D495" s="133"/>
      <c r="E495" s="133"/>
      <c r="F495" s="133"/>
      <c r="G495" s="133"/>
      <c r="H495" s="133"/>
      <c r="I495" s="133"/>
      <c r="J495" s="133"/>
      <c r="K495" s="133"/>
      <c r="L495" s="133"/>
      <c r="M495" s="133"/>
      <c r="N495" s="133"/>
      <c r="O495" s="133"/>
      <c r="P495" s="133"/>
    </row>
    <row r="496" spans="1:16">
      <c r="A496" s="133"/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  <c r="N496" s="133"/>
      <c r="O496" s="133"/>
      <c r="P496" s="133"/>
    </row>
    <row r="497" spans="1:16">
      <c r="A497" s="133"/>
      <c r="B497" s="133"/>
      <c r="C497" s="133"/>
      <c r="D497" s="133"/>
      <c r="E497" s="133"/>
      <c r="F497" s="133"/>
      <c r="G497" s="133"/>
      <c r="H497" s="133"/>
      <c r="I497" s="133"/>
      <c r="J497" s="133"/>
      <c r="K497" s="133"/>
      <c r="L497" s="133"/>
      <c r="M497" s="133"/>
      <c r="N497" s="133"/>
      <c r="O497" s="133"/>
      <c r="P497" s="133"/>
    </row>
    <row r="498" spans="1:16">
      <c r="A498" s="133"/>
      <c r="B498" s="133"/>
      <c r="C498" s="133"/>
      <c r="D498" s="133"/>
      <c r="E498" s="133"/>
      <c r="F498" s="133"/>
      <c r="G498" s="133"/>
      <c r="H498" s="133"/>
      <c r="I498" s="133"/>
      <c r="J498" s="133"/>
      <c r="K498" s="133"/>
      <c r="L498" s="133"/>
      <c r="M498" s="133"/>
      <c r="N498" s="133"/>
      <c r="O498" s="133"/>
      <c r="P498" s="133"/>
    </row>
    <row r="499" spans="1:16">
      <c r="A499" s="133"/>
      <c r="B499" s="133"/>
      <c r="C499" s="133"/>
      <c r="D499" s="133"/>
      <c r="E499" s="133"/>
      <c r="F499" s="133"/>
      <c r="G499" s="133"/>
      <c r="H499" s="133"/>
      <c r="I499" s="133"/>
      <c r="J499" s="133"/>
      <c r="K499" s="133"/>
      <c r="L499" s="133"/>
      <c r="M499" s="133"/>
      <c r="N499" s="133"/>
      <c r="O499" s="133"/>
      <c r="P499" s="133"/>
    </row>
    <row r="500" spans="1:16">
      <c r="A500" s="133"/>
      <c r="B500" s="133"/>
      <c r="C500" s="133"/>
      <c r="D500" s="133"/>
      <c r="E500" s="133"/>
      <c r="F500" s="133"/>
      <c r="G500" s="133"/>
      <c r="H500" s="133"/>
      <c r="I500" s="133"/>
      <c r="J500" s="133"/>
      <c r="K500" s="133"/>
      <c r="L500" s="133"/>
      <c r="M500" s="133"/>
      <c r="N500" s="133"/>
      <c r="O500" s="133"/>
      <c r="P500" s="133"/>
    </row>
    <row r="501" spans="1:16">
      <c r="A501" s="133"/>
      <c r="B501" s="133"/>
      <c r="C501" s="133"/>
      <c r="D501" s="133"/>
      <c r="E501" s="133"/>
      <c r="F501" s="133"/>
      <c r="G501" s="133"/>
      <c r="H501" s="133"/>
      <c r="I501" s="133"/>
      <c r="J501" s="133"/>
      <c r="K501" s="133"/>
      <c r="L501" s="133"/>
      <c r="M501" s="133"/>
      <c r="N501" s="133"/>
      <c r="O501" s="133"/>
      <c r="P501" s="133"/>
    </row>
  </sheetData>
  <mergeCells count="20">
    <mergeCell ref="C372:C373"/>
    <mergeCell ref="C392:C393"/>
    <mergeCell ref="C413:C414"/>
    <mergeCell ref="C430:C431"/>
    <mergeCell ref="C457:C458"/>
    <mergeCell ref="C272:C273"/>
    <mergeCell ref="C295:C296"/>
    <mergeCell ref="C314:C315"/>
    <mergeCell ref="C333:C334"/>
    <mergeCell ref="C355:C356"/>
    <mergeCell ref="C137:C138"/>
    <mergeCell ref="C160:C161"/>
    <mergeCell ref="C177:C178"/>
    <mergeCell ref="C200:C201"/>
    <mergeCell ref="C14:C15"/>
    <mergeCell ref="C34:C35"/>
    <mergeCell ref="C52:C53"/>
    <mergeCell ref="C73:C74"/>
    <mergeCell ref="C97:C98"/>
    <mergeCell ref="C115:C116"/>
  </mergeCells>
  <pageMargins left="0.1574803149606299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Лескова Тамара Алексеевна</cp:lastModifiedBy>
  <cp:lastPrinted>2021-08-30T09:06:22Z</cp:lastPrinted>
  <dcterms:created xsi:type="dcterms:W3CDTF">2020-11-13T07:09:59Z</dcterms:created>
  <dcterms:modified xsi:type="dcterms:W3CDTF">2024-09-17T03:09:07Z</dcterms:modified>
</cp:coreProperties>
</file>